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00_研修事業\002_H29研修【実施】\0002_★研修実施関連(一覧･案内･申込･請求書）\12_H30-1月開催分(2講座)\01_申込書発信文書(H3001)\"/>
    </mc:Choice>
  </mc:AlternateContent>
  <bookViews>
    <workbookView xWindow="0" yWindow="0" windowWidth="19200" windowHeight="6660"/>
  </bookViews>
  <sheets>
    <sheet name="申込書" sheetId="5" r:id="rId1"/>
    <sheet name="請求書" sheetId="6" state="hidden" r:id="rId2"/>
    <sheet name="H29 研修ｶﾚﾝﾀﾞ(正) 290926M (2)" sheetId="41" r:id="rId3"/>
    <sheet name="25j" sheetId="42" r:id="rId4"/>
    <sheet name="26s" sheetId="43" r:id="rId5"/>
    <sheet name="DataBase" sheetId="17" state="hidden" r:id="rId6"/>
  </sheets>
  <definedNames>
    <definedName name="_xlnm.Print_Area" localSheetId="3">'25j'!$B$1:$D$44</definedName>
    <definedName name="_xlnm.Print_Area" localSheetId="4">'26s'!$A$1:$E$35</definedName>
    <definedName name="_xlnm.Print_Area" localSheetId="2">'H29 研修ｶﾚﾝﾀﾞ(正) 290926M (2)'!$A$1:$W$37</definedName>
    <definedName name="_xlnm.Print_Area" localSheetId="0">申込書!$B$1:$L$33</definedName>
    <definedName name="_xlnm.Print_Area" localSheetId="1">請求書!$A$1:$L$40</definedName>
  </definedNames>
  <calcPr calcId="152511"/>
</workbook>
</file>

<file path=xl/calcChain.xml><?xml version="1.0" encoding="utf-8"?>
<calcChain xmlns="http://schemas.openxmlformats.org/spreadsheetml/2006/main">
  <c r="C27" i="43" l="1"/>
  <c r="C31" i="42"/>
  <c r="I27" i="6" l="1"/>
  <c r="J22" i="6" l="1"/>
  <c r="J23" i="6"/>
  <c r="J24" i="6"/>
  <c r="J25" i="6"/>
  <c r="J26" i="6"/>
  <c r="J21" i="6"/>
  <c r="I22" i="6"/>
  <c r="I23" i="6"/>
  <c r="I24" i="6"/>
  <c r="I25" i="6"/>
  <c r="I26" i="6"/>
  <c r="I21" i="6"/>
  <c r="H22" i="6"/>
  <c r="H23" i="6"/>
  <c r="H24" i="6"/>
  <c r="H25" i="6"/>
  <c r="H26" i="6"/>
  <c r="H21" i="6"/>
  <c r="F22" i="6"/>
  <c r="F23" i="6"/>
  <c r="F24" i="6"/>
  <c r="F25" i="6"/>
  <c r="F26" i="6"/>
  <c r="G22" i="6"/>
  <c r="G23" i="6"/>
  <c r="G24" i="6"/>
  <c r="G25" i="6"/>
  <c r="G26" i="6"/>
  <c r="G21" i="6"/>
  <c r="F21" i="6"/>
  <c r="I36" i="6" l="1"/>
  <c r="J31" i="6" l="1"/>
  <c r="J32" i="6"/>
  <c r="J33" i="6"/>
  <c r="J34" i="6"/>
  <c r="J35" i="6"/>
  <c r="I31" i="6"/>
  <c r="I32" i="6"/>
  <c r="I33" i="6"/>
  <c r="I34" i="6"/>
  <c r="I35" i="6"/>
  <c r="H31" i="6"/>
  <c r="H32" i="6"/>
  <c r="H33" i="6"/>
  <c r="H34" i="6"/>
  <c r="H35" i="6"/>
  <c r="G31" i="6"/>
  <c r="G32" i="6"/>
  <c r="G33" i="6"/>
  <c r="G34" i="6"/>
  <c r="G35" i="6"/>
  <c r="F31" i="6"/>
  <c r="F32" i="6"/>
  <c r="F33" i="6"/>
  <c r="F34" i="6"/>
  <c r="F35" i="6"/>
  <c r="J30" i="6"/>
  <c r="I30" i="6"/>
  <c r="H30" i="6"/>
  <c r="G30" i="6"/>
  <c r="F30" i="6"/>
  <c r="C29" i="6"/>
  <c r="T29" i="17" l="1"/>
  <c r="T28" i="17"/>
  <c r="T27" i="17"/>
  <c r="T26" i="17"/>
  <c r="T25" i="17"/>
  <c r="T24" i="17"/>
  <c r="T22" i="17"/>
  <c r="T21" i="17"/>
  <c r="T20" i="17"/>
  <c r="T19" i="17"/>
  <c r="T18" i="17"/>
  <c r="T17" i="17"/>
  <c r="T15" i="17"/>
  <c r="T14" i="17"/>
  <c r="T13" i="17"/>
  <c r="T12" i="17"/>
  <c r="T11" i="17"/>
  <c r="T10" i="17"/>
  <c r="T8" i="17"/>
  <c r="T7" i="17"/>
  <c r="T6" i="17"/>
  <c r="T5" i="17"/>
  <c r="T4" i="17"/>
  <c r="T3" i="17"/>
  <c r="S29" i="17"/>
  <c r="S28" i="17"/>
  <c r="S27" i="17"/>
  <c r="S26" i="17"/>
  <c r="S25" i="17"/>
  <c r="S24" i="17"/>
  <c r="S22" i="17"/>
  <c r="S21" i="17"/>
  <c r="S20" i="17"/>
  <c r="S19" i="17"/>
  <c r="S18" i="17"/>
  <c r="S17" i="17"/>
  <c r="S15" i="17"/>
  <c r="S14" i="17"/>
  <c r="S13" i="17"/>
  <c r="S12" i="17"/>
  <c r="S11" i="17"/>
  <c r="S10" i="17"/>
  <c r="S8" i="17"/>
  <c r="S7" i="17"/>
  <c r="S6" i="17"/>
  <c r="S5" i="17"/>
  <c r="S4" i="17"/>
  <c r="S3" i="17"/>
  <c r="R29" i="17"/>
  <c r="R28" i="17"/>
  <c r="R27" i="17"/>
  <c r="R26" i="17"/>
  <c r="R25" i="17"/>
  <c r="R24" i="5"/>
  <c r="R22" i="17"/>
  <c r="R21" i="17"/>
  <c r="R20" i="17"/>
  <c r="R19" i="17"/>
  <c r="R18" i="17"/>
  <c r="R17" i="5"/>
  <c r="R15" i="17"/>
  <c r="R14" i="17"/>
  <c r="R13" i="17"/>
  <c r="R12" i="17"/>
  <c r="R11" i="17"/>
  <c r="R10" i="17"/>
  <c r="R8" i="17"/>
  <c r="R7" i="17"/>
  <c r="R6" i="17"/>
  <c r="R5" i="17"/>
  <c r="R4" i="17"/>
  <c r="R3" i="17"/>
  <c r="Q29" i="17"/>
  <c r="Q28" i="17"/>
  <c r="Q27" i="17"/>
  <c r="Q26" i="17"/>
  <c r="Q25" i="17"/>
  <c r="Q24" i="17"/>
  <c r="Q22" i="17"/>
  <c r="Q21" i="17"/>
  <c r="Q20" i="17"/>
  <c r="Q19" i="17"/>
  <c r="Q18" i="17"/>
  <c r="Q17" i="17"/>
  <c r="Q15" i="17"/>
  <c r="Q14" i="17"/>
  <c r="Q13" i="17"/>
  <c r="Q12" i="17"/>
  <c r="Q11" i="17"/>
  <c r="Q10" i="17"/>
  <c r="Q8" i="17"/>
  <c r="Q7" i="17"/>
  <c r="Q6" i="17"/>
  <c r="Q5" i="17"/>
  <c r="Q4" i="17"/>
  <c r="Q3" i="17"/>
  <c r="G3" i="17"/>
  <c r="K29" i="5"/>
  <c r="J7" i="6"/>
  <c r="J6" i="6"/>
  <c r="E3" i="6"/>
  <c r="C2" i="6" l="1"/>
  <c r="O25" i="17" l="1"/>
  <c r="P25" i="17"/>
  <c r="O26" i="17"/>
  <c r="P26" i="17"/>
  <c r="O27" i="17"/>
  <c r="P27" i="17"/>
  <c r="O28" i="17"/>
  <c r="P28" i="17"/>
  <c r="O29" i="17"/>
  <c r="P29" i="17"/>
  <c r="P24" i="17"/>
  <c r="R24" i="17"/>
  <c r="O24" i="17"/>
  <c r="O18" i="17"/>
  <c r="P18" i="17"/>
  <c r="O19" i="17"/>
  <c r="P19" i="17"/>
  <c r="O20" i="17"/>
  <c r="P20" i="17"/>
  <c r="O21" i="17"/>
  <c r="P21" i="17"/>
  <c r="O22" i="17"/>
  <c r="P22" i="17"/>
  <c r="P17" i="17"/>
  <c r="R17" i="17"/>
  <c r="M24" i="17"/>
  <c r="O17" i="17"/>
  <c r="M17" i="17"/>
  <c r="O11" i="17"/>
  <c r="P11" i="17"/>
  <c r="O12" i="17"/>
  <c r="P12" i="17"/>
  <c r="O13" i="17"/>
  <c r="P13" i="17"/>
  <c r="O14" i="17"/>
  <c r="P14" i="17"/>
  <c r="O15" i="17"/>
  <c r="P15" i="17"/>
  <c r="P10" i="17"/>
  <c r="O10" i="17"/>
  <c r="M10" i="17"/>
  <c r="O4" i="17"/>
  <c r="P4" i="17"/>
  <c r="O5" i="17"/>
  <c r="P5" i="17"/>
  <c r="O6" i="17"/>
  <c r="P6" i="17"/>
  <c r="O7" i="17"/>
  <c r="P7" i="17"/>
  <c r="O8" i="17"/>
  <c r="P8" i="17"/>
  <c r="P3" i="17"/>
  <c r="O3" i="17"/>
  <c r="M3" i="17"/>
  <c r="D3" i="17"/>
  <c r="K3" i="17"/>
  <c r="J3" i="17"/>
  <c r="I3" i="17"/>
  <c r="H3" i="17"/>
  <c r="F3" i="17"/>
  <c r="E3" i="17"/>
  <c r="K19" i="5"/>
  <c r="B29" i="6"/>
  <c r="B20" i="6"/>
  <c r="G4" i="6"/>
  <c r="K2" i="6"/>
  <c r="F4" i="6"/>
  <c r="H29" i="5"/>
  <c r="E35" i="6"/>
  <c r="E32" i="6"/>
  <c r="E33" i="6"/>
  <c r="E34" i="6"/>
  <c r="E31" i="6"/>
  <c r="E30" i="6"/>
  <c r="D36" i="6"/>
  <c r="C36" i="6"/>
  <c r="C27" i="6"/>
  <c r="D27" i="6"/>
  <c r="E26" i="6"/>
  <c r="E25" i="6"/>
  <c r="E24" i="6"/>
  <c r="E23" i="6"/>
  <c r="E22" i="6"/>
  <c r="E21" i="6"/>
  <c r="C26" i="6"/>
  <c r="C25" i="6"/>
  <c r="C24" i="6"/>
  <c r="C23" i="6"/>
  <c r="C22" i="6"/>
  <c r="C21" i="6"/>
  <c r="C31" i="6"/>
  <c r="C32" i="6"/>
  <c r="C33" i="6"/>
  <c r="C34" i="6"/>
  <c r="C35" i="6"/>
  <c r="C30" i="6"/>
  <c r="D33" i="6"/>
  <c r="D32" i="6"/>
  <c r="K36" i="6" s="1"/>
  <c r="D31" i="6"/>
  <c r="D30" i="6"/>
  <c r="D24" i="6"/>
  <c r="D23" i="6"/>
  <c r="D22" i="6"/>
  <c r="D21" i="6"/>
  <c r="C20" i="6"/>
  <c r="E7" i="6"/>
  <c r="G6" i="6"/>
  <c r="E5" i="6"/>
  <c r="E15" i="6"/>
  <c r="D28" i="5"/>
  <c r="D35" i="6" s="1"/>
  <c r="D27" i="5"/>
  <c r="D34" i="6" s="1"/>
  <c r="D18" i="5"/>
  <c r="D26" i="6" s="1"/>
  <c r="D17" i="5"/>
  <c r="D25" i="6" s="1"/>
  <c r="K27" i="6" l="1"/>
  <c r="F12" i="6" s="1"/>
  <c r="F13" i="6" s="1"/>
  <c r="F10" i="6" s="1"/>
  <c r="H36" i="6"/>
</calcChain>
</file>

<file path=xl/sharedStrings.xml><?xml version="1.0" encoding="utf-8"?>
<sst xmlns="http://schemas.openxmlformats.org/spreadsheetml/2006/main" count="341" uniqueCount="207">
  <si>
    <t>迄</t>
    <rPh sb="0" eb="1">
      <t>マデ</t>
    </rPh>
    <phoneticPr fontId="5"/>
  </si>
  <si>
    <t>申込年月日を右記覧へ記入　⇒</t>
    <rPh sb="0" eb="2">
      <t>モウシコ</t>
    </rPh>
    <rPh sb="2" eb="3">
      <t>ネン</t>
    </rPh>
    <rPh sb="3" eb="4">
      <t>ツキ</t>
    </rPh>
    <rPh sb="4" eb="5">
      <t>ヒ</t>
    </rPh>
    <rPh sb="6" eb="8">
      <t>ウキ</t>
    </rPh>
    <rPh sb="8" eb="9">
      <t>ラン</t>
    </rPh>
    <rPh sb="10" eb="12">
      <t>キニュウ</t>
    </rPh>
    <phoneticPr fontId="5"/>
  </si>
  <si>
    <t>会　　社　　名</t>
    <rPh sb="0" eb="1">
      <t>カイ</t>
    </rPh>
    <rPh sb="3" eb="4">
      <t>シャ</t>
    </rPh>
    <rPh sb="6" eb="7">
      <t>メイ</t>
    </rPh>
    <phoneticPr fontId="5"/>
  </si>
  <si>
    <t>会　社　住　所</t>
    <rPh sb="0" eb="1">
      <t>カイ</t>
    </rPh>
    <rPh sb="2" eb="3">
      <t>シャ</t>
    </rPh>
    <rPh sb="4" eb="5">
      <t>ジュウ</t>
    </rPh>
    <rPh sb="6" eb="7">
      <t>ショ</t>
    </rPh>
    <phoneticPr fontId="5"/>
  </si>
  <si>
    <t>〒</t>
    <phoneticPr fontId="5"/>
  </si>
  <si>
    <t>窓　口　所　属</t>
    <rPh sb="0" eb="1">
      <t>マド</t>
    </rPh>
    <rPh sb="2" eb="3">
      <t>クチ</t>
    </rPh>
    <rPh sb="4" eb="5">
      <t>ショ</t>
    </rPh>
    <rPh sb="6" eb="7">
      <t>ゾク</t>
    </rPh>
    <phoneticPr fontId="5"/>
  </si>
  <si>
    <t>窓口　役職　氏名</t>
    <rPh sb="0" eb="1">
      <t>マド</t>
    </rPh>
    <rPh sb="1" eb="2">
      <t>クチ</t>
    </rPh>
    <rPh sb="3" eb="5">
      <t>ヤクショク</t>
    </rPh>
    <rPh sb="6" eb="7">
      <t>シ</t>
    </rPh>
    <rPh sb="7" eb="8">
      <t>メイ</t>
    </rPh>
    <phoneticPr fontId="5"/>
  </si>
  <si>
    <t>役職</t>
    <rPh sb="0" eb="2">
      <t>ヤクショク</t>
    </rPh>
    <phoneticPr fontId="5"/>
  </si>
  <si>
    <t>氏名</t>
    <rPh sb="0" eb="2">
      <t>シメイ</t>
    </rPh>
    <phoneticPr fontId="5"/>
  </si>
  <si>
    <t>電　　　話</t>
    <rPh sb="0" eb="1">
      <t>デン</t>
    </rPh>
    <rPh sb="4" eb="5">
      <t>ハナシ</t>
    </rPh>
    <phoneticPr fontId="5"/>
  </si>
  <si>
    <t>FAX</t>
    <phoneticPr fontId="5"/>
  </si>
  <si>
    <t>メ　ー　ル</t>
    <phoneticPr fontId="5"/>
  </si>
  <si>
    <t>詳細説明：</t>
    <rPh sb="0" eb="2">
      <t>ショウサイ</t>
    </rPh>
    <rPh sb="2" eb="4">
      <t>セツメイ</t>
    </rPh>
    <phoneticPr fontId="5"/>
  </si>
  <si>
    <t>氏　　名</t>
    <rPh sb="0" eb="1">
      <t>シ</t>
    </rPh>
    <rPh sb="3" eb="4">
      <t>メイ</t>
    </rPh>
    <phoneticPr fontId="5"/>
  </si>
  <si>
    <t>男女</t>
    <rPh sb="0" eb="2">
      <t>ダンジョ</t>
    </rPh>
    <phoneticPr fontId="5"/>
  </si>
  <si>
    <t>開催日</t>
    <rPh sb="0" eb="2">
      <t>カイサイ</t>
    </rPh>
    <rPh sb="2" eb="3">
      <t>ビ</t>
    </rPh>
    <phoneticPr fontId="5"/>
  </si>
  <si>
    <t>開催曜日</t>
    <rPh sb="0" eb="2">
      <t>カイサイ</t>
    </rPh>
    <rPh sb="2" eb="4">
      <t>ヨウビ</t>
    </rPh>
    <phoneticPr fontId="5"/>
  </si>
  <si>
    <t>受講料（税別）</t>
    <rPh sb="0" eb="2">
      <t>ジュコウ</t>
    </rPh>
    <rPh sb="2" eb="3">
      <t>リョウ</t>
    </rPh>
    <rPh sb="4" eb="6">
      <t>ゼイベツ</t>
    </rPh>
    <phoneticPr fontId="5"/>
  </si>
  <si>
    <t>ﾃｷｽﾄ代（税別）</t>
    <rPh sb="4" eb="5">
      <t>ダイ</t>
    </rPh>
    <rPh sb="6" eb="8">
      <t>ゼイベツ</t>
    </rPh>
    <phoneticPr fontId="5"/>
  </si>
  <si>
    <t>受講料（税込）</t>
    <rPh sb="0" eb="2">
      <t>ジュコウ</t>
    </rPh>
    <rPh sb="2" eb="3">
      <t>リョウ</t>
    </rPh>
    <rPh sb="4" eb="6">
      <t>ゼイコミ</t>
    </rPh>
    <phoneticPr fontId="5"/>
  </si>
  <si>
    <t>ﾃｷｽﾄ代（税込）</t>
    <rPh sb="4" eb="5">
      <t>ダイ</t>
    </rPh>
    <rPh sb="6" eb="8">
      <t>ゼイコミ</t>
    </rPh>
    <phoneticPr fontId="5"/>
  </si>
  <si>
    <t>金額合計</t>
    <phoneticPr fontId="5"/>
  </si>
  <si>
    <t>税別</t>
    <rPh sb="0" eb="2">
      <t>ゼイベツ</t>
    </rPh>
    <phoneticPr fontId="5"/>
  </si>
  <si>
    <t>人数</t>
    <rPh sb="0" eb="2">
      <t>ニンズ</t>
    </rPh>
    <phoneticPr fontId="5"/>
  </si>
  <si>
    <t>メールアドレス</t>
    <phoneticPr fontId="5"/>
  </si>
  <si>
    <t>金額合計</t>
  </si>
  <si>
    <t>（注）</t>
    <rPh sb="1" eb="2">
      <t>チュウ</t>
    </rPh>
    <phoneticPr fontId="5"/>
  </si>
  <si>
    <t>人数</t>
    <rPh sb="0" eb="2">
      <t>ニンズウ</t>
    </rPh>
    <phoneticPr fontId="5"/>
  </si>
  <si>
    <t>人数欄に応募人員を入力すると</t>
    <rPh sb="0" eb="2">
      <t>ニンズウ</t>
    </rPh>
    <rPh sb="2" eb="3">
      <t>ラン</t>
    </rPh>
    <rPh sb="4" eb="6">
      <t>オウボ</t>
    </rPh>
    <rPh sb="6" eb="8">
      <t>ジンイン</t>
    </rPh>
    <rPh sb="9" eb="11">
      <t>ニュウリョク</t>
    </rPh>
    <phoneticPr fontId="5"/>
  </si>
  <si>
    <t>税別受講料＋ﾃｷｽﾄ代の合計。</t>
    <rPh sb="0" eb="2">
      <t>ゼイベツ</t>
    </rPh>
    <rPh sb="2" eb="4">
      <t>ジュコウ</t>
    </rPh>
    <rPh sb="4" eb="5">
      <t>リョウ</t>
    </rPh>
    <rPh sb="10" eb="11">
      <t>ダイ</t>
    </rPh>
    <rPh sb="12" eb="14">
      <t>ゴウケイ</t>
    </rPh>
    <phoneticPr fontId="5"/>
  </si>
  <si>
    <t>請  求  書</t>
    <rPh sb="0" eb="1">
      <t>ショウ</t>
    </rPh>
    <rPh sb="3" eb="4">
      <t>モトム</t>
    </rPh>
    <rPh sb="6" eb="7">
      <t>ショ</t>
    </rPh>
    <phoneticPr fontId="5"/>
  </si>
  <si>
    <t>御中</t>
    <phoneticPr fontId="5"/>
  </si>
  <si>
    <t>〒</t>
    <phoneticPr fontId="5"/>
  </si>
  <si>
    <t>請求書発行日</t>
    <rPh sb="0" eb="2">
      <t>セイキュウ</t>
    </rPh>
    <rPh sb="2" eb="3">
      <t>ショ</t>
    </rPh>
    <rPh sb="3" eb="5">
      <t>ハッコウ</t>
    </rPh>
    <rPh sb="5" eb="6">
      <t>ニチ</t>
    </rPh>
    <phoneticPr fontId="5"/>
  </si>
  <si>
    <t>氏 名</t>
    <rPh sb="0" eb="1">
      <t>シ</t>
    </rPh>
    <rPh sb="2" eb="3">
      <t>メイ</t>
    </rPh>
    <phoneticPr fontId="5"/>
  </si>
  <si>
    <t>様</t>
    <rPh sb="0" eb="1">
      <t>サマ</t>
    </rPh>
    <phoneticPr fontId="5"/>
  </si>
  <si>
    <t>FAX</t>
    <phoneticPr fontId="5"/>
  </si>
  <si>
    <t>金</t>
    <rPh sb="0" eb="1">
      <t>キン</t>
    </rPh>
    <phoneticPr fontId="5"/>
  </si>
  <si>
    <t>也</t>
    <rPh sb="0" eb="1">
      <t>ナリ</t>
    </rPh>
    <phoneticPr fontId="5"/>
  </si>
  <si>
    <t>（消費税込み）</t>
    <rPh sb="1" eb="3">
      <t>ショウヒ</t>
    </rPh>
    <rPh sb="3" eb="4">
      <t>ゼイ</t>
    </rPh>
    <rPh sb="4" eb="5">
      <t>コ</t>
    </rPh>
    <phoneticPr fontId="5"/>
  </si>
  <si>
    <t>（税別）</t>
    <rPh sb="1" eb="3">
      <t>ゼイベツ</t>
    </rPh>
    <phoneticPr fontId="5"/>
  </si>
  <si>
    <t>（消費税）</t>
    <rPh sb="1" eb="4">
      <t>ショウヒゼイ</t>
    </rPh>
    <phoneticPr fontId="5"/>
  </si>
  <si>
    <t>受講者他内訳は下記表の通りです。恐れ入りますが、振込手数料は御社でご負担ください。</t>
    <rPh sb="0" eb="3">
      <t>ジュコウシャ</t>
    </rPh>
    <rPh sb="3" eb="4">
      <t>ホカ</t>
    </rPh>
    <rPh sb="4" eb="6">
      <t>ウチワケ</t>
    </rPh>
    <rPh sb="7" eb="9">
      <t>カキ</t>
    </rPh>
    <rPh sb="9" eb="10">
      <t>ヒョウ</t>
    </rPh>
    <rPh sb="11" eb="12">
      <t>トオ</t>
    </rPh>
    <rPh sb="16" eb="17">
      <t>オソ</t>
    </rPh>
    <rPh sb="18" eb="19">
      <t>イ</t>
    </rPh>
    <rPh sb="24" eb="26">
      <t>フリコミ</t>
    </rPh>
    <rPh sb="26" eb="29">
      <t>テスウリョウ</t>
    </rPh>
    <rPh sb="30" eb="32">
      <t>オンシャ</t>
    </rPh>
    <rPh sb="34" eb="36">
      <t>フタン</t>
    </rPh>
    <phoneticPr fontId="5"/>
  </si>
  <si>
    <t>　　　振込期限</t>
    <rPh sb="3" eb="5">
      <t>フリコミ</t>
    </rPh>
    <rPh sb="5" eb="7">
      <t>キゲン</t>
    </rPh>
    <phoneticPr fontId="5"/>
  </si>
  <si>
    <t>振込期限入力</t>
    <rPh sb="0" eb="2">
      <t>フリコミ</t>
    </rPh>
    <rPh sb="2" eb="4">
      <t>キゲン</t>
    </rPh>
    <rPh sb="4" eb="6">
      <t>ニュウリョク</t>
    </rPh>
    <phoneticPr fontId="5"/>
  </si>
  <si>
    <t>　　　振　込　先</t>
    <rPh sb="3" eb="4">
      <t>オサム</t>
    </rPh>
    <rPh sb="5" eb="6">
      <t>コミ</t>
    </rPh>
    <rPh sb="7" eb="8">
      <t>サキ</t>
    </rPh>
    <phoneticPr fontId="5"/>
  </si>
  <si>
    <t>十八銀行桜町支店</t>
    <rPh sb="0" eb="2">
      <t>ジュウハチ</t>
    </rPh>
    <rPh sb="2" eb="4">
      <t>ギンコウ</t>
    </rPh>
    <phoneticPr fontId="5"/>
  </si>
  <si>
    <t>普通預金</t>
    <rPh sb="0" eb="2">
      <t>フツウ</t>
    </rPh>
    <rPh sb="2" eb="4">
      <t>ヨキン</t>
    </rPh>
    <phoneticPr fontId="5"/>
  </si>
  <si>
    <t>口座番号　211329</t>
    <rPh sb="0" eb="2">
      <t>コウザ</t>
    </rPh>
    <rPh sb="2" eb="4">
      <t>バンゴウ</t>
    </rPh>
    <phoneticPr fontId="5"/>
  </si>
  <si>
    <t>　　　名　　　義</t>
    <rPh sb="3" eb="4">
      <t>メイ</t>
    </rPh>
    <rPh sb="7" eb="8">
      <t>ギ</t>
    </rPh>
    <phoneticPr fontId="5"/>
  </si>
  <si>
    <t>一般社団法人長崎県情報産業協会</t>
    <rPh sb="0" eb="2">
      <t>イッパン</t>
    </rPh>
    <rPh sb="2" eb="4">
      <t>シャダン</t>
    </rPh>
    <rPh sb="4" eb="6">
      <t>ホウジン</t>
    </rPh>
    <rPh sb="6" eb="9">
      <t>ナガサキケン</t>
    </rPh>
    <rPh sb="9" eb="11">
      <t>ジョウホウ</t>
    </rPh>
    <rPh sb="11" eb="13">
      <t>サンギョウ</t>
    </rPh>
    <rPh sb="13" eb="15">
      <t>キョウカイ</t>
    </rPh>
    <phoneticPr fontId="5"/>
  </si>
  <si>
    <t>請求元</t>
    <rPh sb="0" eb="2">
      <t>セイキュウ</t>
    </rPh>
    <rPh sb="2" eb="3">
      <t>モト</t>
    </rPh>
    <phoneticPr fontId="5"/>
  </si>
  <si>
    <t>　　(ー社)長崎県情報産業協会</t>
    <rPh sb="4" eb="5">
      <t>シャ</t>
    </rPh>
    <rPh sb="6" eb="9">
      <t>ナガサキケン</t>
    </rPh>
    <rPh sb="9" eb="11">
      <t>ジョウホウ</t>
    </rPh>
    <rPh sb="11" eb="13">
      <t>サンギョウ</t>
    </rPh>
    <rPh sb="13" eb="15">
      <t>キョウカイ</t>
    </rPh>
    <phoneticPr fontId="5"/>
  </si>
  <si>
    <t>会長　中野　一英</t>
    <rPh sb="0" eb="2">
      <t>カイチョウ</t>
    </rPh>
    <rPh sb="3" eb="5">
      <t>ナカノ</t>
    </rPh>
    <rPh sb="6" eb="8">
      <t>カズヒデ</t>
    </rPh>
    <phoneticPr fontId="5"/>
  </si>
  <si>
    <t>金額</t>
    <rPh sb="0" eb="2">
      <t>キンガク</t>
    </rPh>
    <phoneticPr fontId="5"/>
  </si>
  <si>
    <t>ＮＯ</t>
    <phoneticPr fontId="5"/>
  </si>
  <si>
    <t>会社名</t>
    <rPh sb="0" eb="2">
      <t>カイシャ</t>
    </rPh>
    <rPh sb="2" eb="3">
      <t>メイ</t>
    </rPh>
    <phoneticPr fontId="5"/>
  </si>
  <si>
    <t>窓口担当</t>
    <rPh sb="0" eb="2">
      <t>マドグチ</t>
    </rPh>
    <rPh sb="2" eb="4">
      <t>タントウ</t>
    </rPh>
    <phoneticPr fontId="5"/>
  </si>
  <si>
    <t>役職名</t>
    <rPh sb="0" eb="2">
      <t>ヤクショク</t>
    </rPh>
    <rPh sb="2" eb="3">
      <t>メイ</t>
    </rPh>
    <phoneticPr fontId="5"/>
  </si>
  <si>
    <t>電話</t>
    <rPh sb="0" eb="2">
      <t>デンワ</t>
    </rPh>
    <phoneticPr fontId="5"/>
  </si>
  <si>
    <t>メールアドレス</t>
    <phoneticPr fontId="5"/>
  </si>
  <si>
    <t>〒</t>
    <phoneticPr fontId="5"/>
  </si>
  <si>
    <t>住所</t>
    <rPh sb="0" eb="2">
      <t>ジュウショ</t>
    </rPh>
    <phoneticPr fontId="5"/>
  </si>
  <si>
    <t>氏名</t>
    <rPh sb="0" eb="2">
      <t>シメイ</t>
    </rPh>
    <phoneticPr fontId="19"/>
  </si>
  <si>
    <t>氏名</t>
    <rPh sb="0" eb="2">
      <t>シメイ</t>
    </rPh>
    <phoneticPr fontId="16"/>
  </si>
  <si>
    <t>ﾌﾘｶﾞﾅ</t>
  </si>
  <si>
    <t>男女</t>
    <rPh sb="0" eb="2">
      <t>ダンジョ</t>
    </rPh>
    <phoneticPr fontId="16"/>
  </si>
  <si>
    <t>年齢</t>
    <rPh sb="0" eb="2">
      <t>ネンレイ</t>
    </rPh>
    <phoneticPr fontId="16"/>
  </si>
  <si>
    <t>メール</t>
    <phoneticPr fontId="19"/>
  </si>
  <si>
    <t>１．研修要領</t>
    <rPh sb="2" eb="4">
      <t>ケンシュウ</t>
    </rPh>
    <rPh sb="4" eb="6">
      <t>ヨウリョウ</t>
    </rPh>
    <phoneticPr fontId="5"/>
  </si>
  <si>
    <t xml:space="preserve">    ・募集定員</t>
    <rPh sb="5" eb="7">
      <t>ボシュウ</t>
    </rPh>
    <rPh sb="7" eb="9">
      <t>テイイン</t>
    </rPh>
    <phoneticPr fontId="5"/>
  </si>
  <si>
    <t>16名</t>
    <rPh sb="2" eb="3">
      <t>メイ</t>
    </rPh>
    <phoneticPr fontId="5"/>
  </si>
  <si>
    <t>　　・研修会場</t>
    <rPh sb="3" eb="5">
      <t>ケンシュウ</t>
    </rPh>
    <rPh sb="5" eb="7">
      <t>カイジョウ</t>
    </rPh>
    <phoneticPr fontId="5"/>
  </si>
  <si>
    <t>NISA研修室、出島交流会館、オフィスメーション、</t>
    <rPh sb="4" eb="6">
      <t>ケンシュウ</t>
    </rPh>
    <rPh sb="6" eb="7">
      <t>シツ</t>
    </rPh>
    <rPh sb="8" eb="10">
      <t>デジマ</t>
    </rPh>
    <rPh sb="10" eb="12">
      <t>コウリュウ</t>
    </rPh>
    <rPh sb="12" eb="14">
      <t>カイカン</t>
    </rPh>
    <phoneticPr fontId="5"/>
  </si>
  <si>
    <t>県勤労福祉会館、石井税理士事務所等</t>
    <rPh sb="8" eb="10">
      <t>イシイ</t>
    </rPh>
    <rPh sb="10" eb="13">
      <t>ゼイリシ</t>
    </rPh>
    <rPh sb="13" eb="15">
      <t>ジム</t>
    </rPh>
    <rPh sb="15" eb="16">
      <t>ショ</t>
    </rPh>
    <rPh sb="16" eb="17">
      <t>トウ</t>
    </rPh>
    <phoneticPr fontId="39"/>
  </si>
  <si>
    <r>
      <t>　　・</t>
    </r>
    <r>
      <rPr>
        <sz val="11"/>
        <color indexed="8"/>
        <rFont val="ＭＳ ゴシック"/>
        <family val="3"/>
        <charset val="128"/>
      </rPr>
      <t>講　　師</t>
    </r>
    <rPh sb="3" eb="4">
      <t>コウ</t>
    </rPh>
    <rPh sb="6" eb="7">
      <t>シ</t>
    </rPh>
    <phoneticPr fontId="5"/>
  </si>
  <si>
    <t>　　・開催月日</t>
    <rPh sb="3" eb="5">
      <t>カイサイ</t>
    </rPh>
    <rPh sb="5" eb="6">
      <t>ツキ</t>
    </rPh>
    <rPh sb="6" eb="7">
      <t>ヒ</t>
    </rPh>
    <phoneticPr fontId="5"/>
  </si>
  <si>
    <t>　　・実施時間・日数</t>
    <rPh sb="3" eb="5">
      <t>ジッシ</t>
    </rPh>
    <rPh sb="5" eb="7">
      <t>ジカン</t>
    </rPh>
    <rPh sb="8" eb="10">
      <t>ニッスウ</t>
    </rPh>
    <phoneticPr fontId="5"/>
  </si>
  <si>
    <t>9:30 ～ 17:30 （7時間/日）・3日間（21時間）</t>
    <rPh sb="15" eb="17">
      <t>ジカン</t>
    </rPh>
    <rPh sb="18" eb="19">
      <t>ニチ</t>
    </rPh>
    <rPh sb="22" eb="23">
      <t>ニチ</t>
    </rPh>
    <rPh sb="23" eb="24">
      <t>カン</t>
    </rPh>
    <phoneticPr fontId="5"/>
  </si>
  <si>
    <r>
      <t>　　・</t>
    </r>
    <r>
      <rPr>
        <sz val="11"/>
        <color indexed="8"/>
        <rFont val="ＭＳ ゴシック"/>
        <family val="3"/>
        <charset val="128"/>
      </rPr>
      <t>受 講 料(税別)</t>
    </r>
    <rPh sb="3" eb="4">
      <t>ジュ</t>
    </rPh>
    <rPh sb="5" eb="6">
      <t>コウ</t>
    </rPh>
    <rPh sb="7" eb="8">
      <t>リョウ</t>
    </rPh>
    <phoneticPr fontId="5"/>
  </si>
  <si>
    <t>78,800円</t>
    <rPh sb="6" eb="7">
      <t>エン</t>
    </rPh>
    <phoneticPr fontId="5"/>
  </si>
  <si>
    <r>
      <t>　　・</t>
    </r>
    <r>
      <rPr>
        <sz val="11"/>
        <color indexed="8"/>
        <rFont val="ＭＳ ゴシック"/>
        <family val="3"/>
        <charset val="128"/>
      </rPr>
      <t>教 材 料(税別)</t>
    </r>
    <rPh sb="3" eb="4">
      <t>キョウ</t>
    </rPh>
    <rPh sb="5" eb="6">
      <t>ザイ</t>
    </rPh>
    <rPh sb="7" eb="8">
      <t>リョウ</t>
    </rPh>
    <phoneticPr fontId="5"/>
  </si>
  <si>
    <t xml:space="preserve"> 5,000円</t>
    <rPh sb="6" eb="7">
      <t>エン</t>
    </rPh>
    <phoneticPr fontId="5"/>
  </si>
  <si>
    <t>２．対象者</t>
    <rPh sb="2" eb="5">
      <t>タイショウシャ</t>
    </rPh>
    <phoneticPr fontId="5"/>
  </si>
  <si>
    <t>３．カリキュラムの概要</t>
    <rPh sb="9" eb="11">
      <t>ガイヨウ</t>
    </rPh>
    <phoneticPr fontId="5"/>
  </si>
  <si>
    <t>４．カリキュラムの詳細</t>
    <rPh sb="9" eb="11">
      <t>ショウサイ</t>
    </rPh>
    <phoneticPr fontId="5"/>
  </si>
  <si>
    <t>3日間（21時間）</t>
    <rPh sb="1" eb="3">
      <t>ニチカン</t>
    </rPh>
    <rPh sb="6" eb="8">
      <t>ジカン</t>
    </rPh>
    <phoneticPr fontId="5"/>
  </si>
  <si>
    <t>科目</t>
    <rPh sb="0" eb="2">
      <t>カモク</t>
    </rPh>
    <phoneticPr fontId="5"/>
  </si>
  <si>
    <t>時間</t>
    <rPh sb="0" eb="2">
      <t>ジカン</t>
    </rPh>
    <phoneticPr fontId="5"/>
  </si>
  <si>
    <t>科目の内容</t>
    <rPh sb="0" eb="2">
      <t>カモク</t>
    </rPh>
    <rPh sb="3" eb="5">
      <t>ナイヨウ</t>
    </rPh>
    <phoneticPr fontId="5"/>
  </si>
  <si>
    <t>計</t>
    <rPh sb="0" eb="1">
      <t>ケイ</t>
    </rPh>
    <phoneticPr fontId="5"/>
  </si>
  <si>
    <t>５．使用教材</t>
    <rPh sb="2" eb="4">
      <t>シヨウ</t>
    </rPh>
    <rPh sb="4" eb="6">
      <t>キョウザイ</t>
    </rPh>
    <phoneticPr fontId="5"/>
  </si>
  <si>
    <t>６．到達目標</t>
    <rPh sb="2" eb="4">
      <t>トウタツ</t>
    </rPh>
    <rPh sb="4" eb="6">
      <t>モクヒョウ</t>
    </rPh>
    <phoneticPr fontId="5"/>
  </si>
  <si>
    <t>理事会（役員会）</t>
    <rPh sb="0" eb="3">
      <t>リジカイ</t>
    </rPh>
    <rPh sb="4" eb="7">
      <t>ヤクインカイ</t>
    </rPh>
    <phoneticPr fontId="47"/>
  </si>
  <si>
    <t xml:space="preserve"> 平成29年</t>
    <rPh sb="1" eb="3">
      <t>ヘイセイ</t>
    </rPh>
    <rPh sb="5" eb="6">
      <t>ネン</t>
    </rPh>
    <phoneticPr fontId="5"/>
  </si>
  <si>
    <t>4月</t>
    <rPh sb="1" eb="2">
      <t>ガツ</t>
    </rPh>
    <phoneticPr fontId="5"/>
  </si>
  <si>
    <t>5月</t>
    <rPh sb="1" eb="2">
      <t>ガツ</t>
    </rPh>
    <phoneticPr fontId="5"/>
  </si>
  <si>
    <t>6月</t>
    <rPh sb="1" eb="2">
      <t>ガツ</t>
    </rPh>
    <phoneticPr fontId="5"/>
  </si>
  <si>
    <t>日</t>
    <rPh sb="0" eb="1">
      <t>ニチ</t>
    </rPh>
    <phoneticPr fontId="5"/>
  </si>
  <si>
    <t>月</t>
    <rPh sb="0" eb="1">
      <t>ゲツ</t>
    </rPh>
    <phoneticPr fontId="5"/>
  </si>
  <si>
    <t>火</t>
    <rPh sb="0" eb="1">
      <t>カ</t>
    </rPh>
    <phoneticPr fontId="39"/>
  </si>
  <si>
    <t>水</t>
    <rPh sb="0" eb="1">
      <t>スイ</t>
    </rPh>
    <phoneticPr fontId="5"/>
  </si>
  <si>
    <t>木</t>
    <rPh sb="0" eb="1">
      <t>モク</t>
    </rPh>
    <phoneticPr fontId="5"/>
  </si>
  <si>
    <t>土</t>
    <rPh sb="0" eb="1">
      <t>ド</t>
    </rPh>
    <phoneticPr fontId="5"/>
  </si>
  <si>
    <t>火</t>
    <rPh sb="0" eb="1">
      <t>ヒ</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</si>
  <si>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</si>
  <si>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</si>
  <si>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</si>
  <si>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</si>
  <si>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</si>
  <si>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</si>
  <si>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 xml:space="preserve"> 平成30年</t>
    <rPh sb="1" eb="3">
      <t>ヘイセイ</t>
    </rPh>
    <rPh sb="5" eb="6">
      <t>ネン</t>
    </rPh>
    <phoneticPr fontId="5"/>
  </si>
  <si>
    <t>1月</t>
    <rPh sb="1" eb="2">
      <t>ゲツ</t>
    </rPh>
    <phoneticPr fontId="5"/>
  </si>
  <si>
    <t>2月</t>
    <rPh sb="1" eb="2">
      <t>ガツ</t>
    </rPh>
    <phoneticPr fontId="5"/>
  </si>
  <si>
    <t>3月</t>
    <rPh sb="1" eb="2">
      <t>ガツ</t>
    </rPh>
    <phoneticPr fontId="5"/>
  </si>
  <si>
    <t>Web系</t>
    <rPh sb="2" eb="3">
      <t>ケイ</t>
    </rPh>
    <phoneticPr fontId="39"/>
  </si>
  <si>
    <t>Prog</t>
  </si>
  <si>
    <t>DB</t>
  </si>
  <si>
    <t>ｽﾏﾎ</t>
  </si>
  <si>
    <t>業務
分析</t>
    <rPh sb="0" eb="2">
      <t>ギョウム</t>
    </rPh>
    <rPh sb="3" eb="5">
      <t>ブンセキ</t>
    </rPh>
    <phoneticPr fontId="47"/>
  </si>
  <si>
    <t>ｸﾗｳﾄﾞ</t>
  </si>
  <si>
    <r>
      <rPr>
        <sz val="12"/>
        <rFont val="ＭＳ Ｐゴシック"/>
        <family val="3"/>
        <charset val="128"/>
      </rPr>
      <t>①下期受講者が少ないので、上期に集中的に開講。②12月～1月JISA研修を計画。
③ｴﾝﾍﾞｯｸｽｴﾃﾞｭｹｰｼｮﾝ提携新人研修（</t>
    </r>
    <r>
      <rPr>
        <u/>
        <sz val="12"/>
        <rFont val="ＭＳ Ｐゴシック"/>
        <family val="3"/>
        <charset val="128"/>
      </rPr>
      <t>日付にアンダーバー</t>
    </r>
    <r>
      <rPr>
        <sz val="12"/>
        <rFont val="ＭＳ Ｐゴシック"/>
        <family val="3"/>
        <charset val="128"/>
      </rPr>
      <t>）</t>
    </r>
    <r>
      <rPr>
        <sz val="11"/>
        <rFont val="ＭＳ Ｐゴシック"/>
        <family val="3"/>
        <charset val="128"/>
      </rPr>
      <t>　　　　　　　　　　　　　　       　　　　　</t>
    </r>
    <r>
      <rPr>
        <b/>
        <sz val="11"/>
        <rFont val="ＭＳ Ｐゴシック"/>
        <family val="3"/>
        <charset val="128"/>
      </rPr>
      <t>休講日</t>
    </r>
    <r>
      <rPr>
        <sz val="11"/>
        <rFont val="ＭＳ Ｐゴシック"/>
        <family val="3"/>
        <charset val="128"/>
      </rPr>
      <t xml:space="preserve">
 </t>
    </r>
    <r>
      <rPr>
        <sz val="11"/>
        <color theme="1"/>
        <rFont val="ＭＳ Ｐゴシック"/>
        <family val="3"/>
        <charset val="128"/>
      </rPr>
      <t xml:space="preserve">  </t>
    </r>
    <r>
      <rPr>
        <b/>
        <sz val="11"/>
        <color theme="1"/>
        <rFont val="ＭＳ Ｐゴシック"/>
        <family val="3"/>
        <charset val="128"/>
      </rPr>
      <t>（長崎会場：4/7～6/6、佐世保会場：4/5～6/2）</t>
    </r>
    <rPh sb="1" eb="3">
      <t>シモキ</t>
    </rPh>
    <rPh sb="3" eb="6">
      <t>ジュコウシャ</t>
    </rPh>
    <rPh sb="7" eb="8">
      <t>スク</t>
    </rPh>
    <rPh sb="13" eb="15">
      <t>カミキ</t>
    </rPh>
    <rPh sb="16" eb="18">
      <t>シュウチュウ</t>
    </rPh>
    <rPh sb="18" eb="19">
      <t>テキ</t>
    </rPh>
    <rPh sb="20" eb="22">
      <t>カイコウ</t>
    </rPh>
    <rPh sb="26" eb="27">
      <t>ガツ</t>
    </rPh>
    <rPh sb="29" eb="30">
      <t>ガツ</t>
    </rPh>
    <rPh sb="34" eb="36">
      <t>ケンシュウ</t>
    </rPh>
    <rPh sb="37" eb="39">
      <t>ケイカク</t>
    </rPh>
    <rPh sb="58" eb="60">
      <t>テイケイ</t>
    </rPh>
    <rPh sb="60" eb="62">
      <t>シンジン</t>
    </rPh>
    <rPh sb="62" eb="64">
      <t>ケンシュウ</t>
    </rPh>
    <rPh sb="65" eb="66">
      <t>ヒ</t>
    </rPh>
    <rPh sb="66" eb="67">
      <t>ツケ</t>
    </rPh>
    <rPh sb="101" eb="102">
      <t>キュウ</t>
    </rPh>
    <rPh sb="102" eb="103">
      <t>コウ</t>
    </rPh>
    <rPh sb="103" eb="104">
      <t>ビ</t>
    </rPh>
    <rPh sb="109" eb="111">
      <t>ナガサキ</t>
    </rPh>
    <rPh sb="111" eb="113">
      <t>カイジョウ</t>
    </rPh>
    <rPh sb="122" eb="125">
      <t>サセボ</t>
    </rPh>
    <rPh sb="125" eb="127">
      <t>カイジョウ</t>
    </rPh>
    <phoneticPr fontId="47"/>
  </si>
  <si>
    <t>②
満年齢
（開始日）</t>
    <rPh sb="2" eb="3">
      <t>マン</t>
    </rPh>
    <rPh sb="3" eb="4">
      <t>ネン</t>
    </rPh>
    <rPh sb="4" eb="5">
      <t>レイ</t>
    </rPh>
    <rPh sb="7" eb="9">
      <t>カイシ</t>
    </rPh>
    <rPh sb="9" eb="10">
      <t>ビ</t>
    </rPh>
    <phoneticPr fontId="39"/>
  </si>
  <si>
    <t>①採用後
5年以内は〇記入
（開始日）</t>
    <rPh sb="1" eb="3">
      <t>サイヨウ</t>
    </rPh>
    <rPh sb="3" eb="4">
      <t>ゴ</t>
    </rPh>
    <rPh sb="6" eb="7">
      <t>ネン</t>
    </rPh>
    <rPh sb="7" eb="9">
      <t>イナイ</t>
    </rPh>
    <rPh sb="11" eb="13">
      <t>キニュウ</t>
    </rPh>
    <rPh sb="15" eb="18">
      <t>カイシビ</t>
    </rPh>
    <phoneticPr fontId="39"/>
  </si>
  <si>
    <t>金額</t>
    <rPh sb="0" eb="2">
      <t>キンガク</t>
    </rPh>
    <phoneticPr fontId="4"/>
  </si>
  <si>
    <t>①欄に開始日、採用後5年以内は（○）、それ以外は（×）記入</t>
    <rPh sb="1" eb="2">
      <t>ラン</t>
    </rPh>
    <rPh sb="7" eb="10">
      <t>サイヨウゴ</t>
    </rPh>
    <rPh sb="11" eb="12">
      <t>ネン</t>
    </rPh>
    <rPh sb="12" eb="14">
      <t>イナイ</t>
    </rPh>
    <rPh sb="21" eb="23">
      <t>イガイ</t>
    </rPh>
    <rPh sb="27" eb="29">
      <t>キニュウ</t>
    </rPh>
    <phoneticPr fontId="39"/>
  </si>
  <si>
    <t>②欄は開始日の満年齢</t>
    <rPh sb="1" eb="2">
      <t>ラン</t>
    </rPh>
    <rPh sb="3" eb="6">
      <t>カイシビ</t>
    </rPh>
    <rPh sb="7" eb="10">
      <t>マンネンレイ</t>
    </rPh>
    <phoneticPr fontId="39"/>
  </si>
  <si>
    <t>ﾌﾘｶﾞﾅ（半角）</t>
    <rPh sb="6" eb="8">
      <t>ハンカク</t>
    </rPh>
    <phoneticPr fontId="5"/>
  </si>
  <si>
    <t>入社5年以内</t>
    <rPh sb="0" eb="2">
      <t>ニュウシャ</t>
    </rPh>
    <rPh sb="3" eb="4">
      <t>ネン</t>
    </rPh>
    <rPh sb="4" eb="6">
      <t>イナイ</t>
    </rPh>
    <phoneticPr fontId="19"/>
  </si>
  <si>
    <t>男女</t>
    <rPh sb="0" eb="2">
      <t>ダンジョ</t>
    </rPh>
    <phoneticPr fontId="4"/>
  </si>
  <si>
    <t>【内 訳】</t>
    <rPh sb="1" eb="2">
      <t>ナイ</t>
    </rPh>
    <rPh sb="3" eb="4">
      <t>ヤク</t>
    </rPh>
    <phoneticPr fontId="5"/>
  </si>
  <si>
    <t>通常総会（6/22）・新春講演会（1/25）</t>
    <phoneticPr fontId="47"/>
  </si>
  <si>
    <t>・・・ｾﾐﾅｰ</t>
    <phoneticPr fontId="5"/>
  </si>
  <si>
    <t>iCD WS</t>
    <phoneticPr fontId="5"/>
  </si>
  <si>
    <r>
      <t>　　・</t>
    </r>
    <r>
      <rPr>
        <sz val="11"/>
        <rFont val="ＭＳ ゴシック"/>
        <family val="3"/>
        <charset val="128"/>
      </rPr>
      <t>講　　師</t>
    </r>
    <rPh sb="3" eb="4">
      <t>コウ</t>
    </rPh>
    <rPh sb="6" eb="7">
      <t>シ</t>
    </rPh>
    <phoneticPr fontId="5"/>
  </si>
  <si>
    <r>
      <t>　　・</t>
    </r>
    <r>
      <rPr>
        <sz val="11"/>
        <rFont val="ＭＳ ゴシック"/>
        <family val="3"/>
        <charset val="128"/>
      </rPr>
      <t>受 講 料(税別)</t>
    </r>
    <rPh sb="3" eb="4">
      <t>ジュ</t>
    </rPh>
    <rPh sb="5" eb="6">
      <t>コウ</t>
    </rPh>
    <rPh sb="7" eb="8">
      <t>リョウ</t>
    </rPh>
    <phoneticPr fontId="5"/>
  </si>
  <si>
    <r>
      <t>　　・</t>
    </r>
    <r>
      <rPr>
        <sz val="11"/>
        <rFont val="ＭＳ ゴシック"/>
        <family val="3"/>
        <charset val="128"/>
      </rPr>
      <t>教 材 料(税別)</t>
    </r>
    <rPh sb="3" eb="4">
      <t>キョウ</t>
    </rPh>
    <rPh sb="5" eb="6">
      <t>ザイ</t>
    </rPh>
    <rPh sb="7" eb="8">
      <t>リョウ</t>
    </rPh>
    <phoneticPr fontId="5"/>
  </si>
  <si>
    <t>※改善のためカリキュラムは予告なく変更させていただくことがあります。</t>
    <rPh sb="1" eb="3">
      <t>カイゼン</t>
    </rPh>
    <phoneticPr fontId="5"/>
  </si>
  <si>
    <t>（水）・（木）・（金）</t>
    <rPh sb="1" eb="2">
      <t>スイ</t>
    </rPh>
    <rPh sb="5" eb="6">
      <t>モク</t>
    </rPh>
    <rPh sb="9" eb="10">
      <t>キン</t>
    </rPh>
    <phoneticPr fontId="4"/>
  </si>
  <si>
    <t>NISA研修申込書 (H30年1月開催分：2講座)</t>
    <rPh sb="4" eb="6">
      <t>ケンシュウ</t>
    </rPh>
    <rPh sb="6" eb="9">
      <t>モウシコミショ</t>
    </rPh>
    <rPh sb="14" eb="15">
      <t>ネン</t>
    </rPh>
    <rPh sb="16" eb="17">
      <t>ツキ</t>
    </rPh>
    <rPh sb="17" eb="19">
      <t>カイサイ</t>
    </rPh>
    <rPh sb="19" eb="20">
      <t>ブン</t>
    </rPh>
    <rPh sb="22" eb="24">
      <t>コウザ</t>
    </rPh>
    <phoneticPr fontId="5"/>
  </si>
  <si>
    <t>25j</t>
    <phoneticPr fontId="4"/>
  </si>
  <si>
    <t>26s</t>
    <phoneticPr fontId="4"/>
  </si>
  <si>
    <t>1/17・18・19</t>
    <phoneticPr fontId="4"/>
  </si>
  <si>
    <t>1/31・2/1・2/2</t>
    <phoneticPr fontId="4"/>
  </si>
  <si>
    <t>プログラム開発におけるレビュー・テスト技術の定石</t>
    <rPh sb="5" eb="7">
      <t>カイハツ</t>
    </rPh>
    <rPh sb="19" eb="21">
      <t>ギジュツ</t>
    </rPh>
    <rPh sb="22" eb="24">
      <t>ジョウセキ</t>
    </rPh>
    <phoneticPr fontId="4"/>
  </si>
  <si>
    <t>ソフトウエア開発のためのモデリングとUI設計(New)</t>
    <rPh sb="6" eb="8">
      <t>カイハツ</t>
    </rPh>
    <rPh sb="20" eb="22">
      <t>セッケイ</t>
    </rPh>
    <phoneticPr fontId="4"/>
  </si>
  <si>
    <t>H30年1月開催（2講座）</t>
    <rPh sb="10" eb="12">
      <t>コウザ</t>
    </rPh>
    <phoneticPr fontId="5"/>
  </si>
  <si>
    <t>H29年度　NISA研修カレンダー （H29-11-14)</t>
    <phoneticPr fontId="5"/>
  </si>
  <si>
    <t>改N版</t>
    <rPh sb="2" eb="3">
      <t>ハン</t>
    </rPh>
    <phoneticPr fontId="39"/>
  </si>
  <si>
    <t>5/31</t>
    <phoneticPr fontId="39"/>
  </si>
  <si>
    <t>6/1</t>
    <phoneticPr fontId="39"/>
  </si>
  <si>
    <t>6/2</t>
    <phoneticPr fontId="39"/>
  </si>
  <si>
    <t>30</t>
    <phoneticPr fontId="5"/>
  </si>
  <si>
    <t>8/31</t>
    <phoneticPr fontId="39"/>
  </si>
  <si>
    <t>11/29</t>
    <phoneticPr fontId="39"/>
  </si>
  <si>
    <t>11/30</t>
    <phoneticPr fontId="39"/>
  </si>
  <si>
    <t>12/1</t>
    <phoneticPr fontId="39"/>
  </si>
  <si>
    <t>1/31</t>
    <phoneticPr fontId="39"/>
  </si>
  <si>
    <t>2/1</t>
    <phoneticPr fontId="39"/>
  </si>
  <si>
    <t>2/2</t>
    <phoneticPr fontId="39"/>
  </si>
  <si>
    <t>ﾋｭｰ
ﾏﾝ系</t>
    <phoneticPr fontId="39"/>
  </si>
  <si>
    <t>ﾈｯﾄ
ﾜｰｸ</t>
    <phoneticPr fontId="39"/>
  </si>
  <si>
    <t>PjMng</t>
    <phoneticPr fontId="39"/>
  </si>
  <si>
    <t>ｻｰﾊﾞ</t>
    <phoneticPr fontId="39"/>
  </si>
  <si>
    <t>App</t>
    <phoneticPr fontId="39"/>
  </si>
  <si>
    <t xml:space="preserve">  25j. プログラム開発におけるレビュー・テスト技術の定石</t>
    <phoneticPr fontId="5"/>
  </si>
  <si>
    <t>富士通九州システムズ（FJQS）講師：谷川　直仁 氏</t>
    <rPh sb="16" eb="18">
      <t>コウシ</t>
    </rPh>
    <rPh sb="19" eb="21">
      <t>タニガワ</t>
    </rPh>
    <rPh sb="22" eb="23">
      <t>ナオ</t>
    </rPh>
    <rPh sb="23" eb="24">
      <t>ジン</t>
    </rPh>
    <rPh sb="25" eb="26">
      <t>シ</t>
    </rPh>
    <phoneticPr fontId="5"/>
  </si>
  <si>
    <t>H30年01月17・18・19日(水）・(木）・（金）</t>
    <rPh sb="3" eb="4">
      <t>ネン</t>
    </rPh>
    <rPh sb="6" eb="7">
      <t>ガツ</t>
    </rPh>
    <rPh sb="15" eb="16">
      <t>ニチ</t>
    </rPh>
    <rPh sb="17" eb="18">
      <t>スイ</t>
    </rPh>
    <rPh sb="21" eb="22">
      <t>モク</t>
    </rPh>
    <rPh sb="25" eb="26">
      <t>キン</t>
    </rPh>
    <phoneticPr fontId="5"/>
  </si>
  <si>
    <t>プログラムの設計および開発作業を担当する方。</t>
    <phoneticPr fontId="42"/>
  </si>
  <si>
    <r>
      <rPr>
        <b/>
        <sz val="11"/>
        <color theme="1"/>
        <rFont val="ＭＳ Ｐゴシック"/>
        <family val="3"/>
        <charset val="128"/>
      </rPr>
      <t>プログラムの構造設計・開発工程</t>
    </r>
    <r>
      <rPr>
        <sz val="11"/>
        <color theme="1"/>
        <rFont val="ＭＳ Ｐゴシック"/>
        <family val="3"/>
        <charset val="128"/>
      </rPr>
      <t>において、プ</t>
    </r>
    <r>
      <rPr>
        <b/>
        <sz val="11"/>
        <color theme="1"/>
        <rFont val="ＭＳ Ｐゴシック"/>
        <family val="3"/>
        <charset val="128"/>
      </rPr>
      <t>ログラムの品質を確保するためのレビューとテスト技術</t>
    </r>
    <r>
      <rPr>
        <sz val="11"/>
        <color theme="1"/>
        <rFont val="ＭＳ Ｐゴシック"/>
        <family val="3"/>
        <charset val="128"/>
      </rPr>
      <t>について、</t>
    </r>
    <r>
      <rPr>
        <b/>
        <sz val="11"/>
        <color theme="1"/>
        <rFont val="ＭＳ Ｐゴシック"/>
        <family val="3"/>
        <charset val="128"/>
      </rPr>
      <t>基本的な技術（レビューの進め方、テスト項目の抽出</t>
    </r>
    <r>
      <rPr>
        <sz val="11"/>
        <color theme="1"/>
        <rFont val="ＭＳ Ｐゴシック"/>
        <family val="3"/>
        <charset val="128"/>
      </rPr>
      <t>など）を学習します。講義で基本的知識を学び、個人演習、グループワークで実際にレビューしたり、テスト項目を洗い出す実践的なスキルを修得して頂きます。</t>
    </r>
    <phoneticPr fontId="42"/>
  </si>
  <si>
    <t xml:space="preserve"> 1.ソフトウェアの品質管理</t>
    <phoneticPr fontId="5"/>
  </si>
  <si>
    <t xml:space="preserve"> ・ソフトウェアの品質問題とその影響
 ・ソフトウェアの品質とは
 ・ソフトウェアの品質管理とは
 ・プロダクト品質を向上させるレビューとテスト
 ・開発工程におけるレビューとテスト</t>
    <phoneticPr fontId="5"/>
  </si>
  <si>
    <t xml:space="preserve"> 2.レビュー技術</t>
    <phoneticPr fontId="5"/>
  </si>
  <si>
    <t xml:space="preserve"> ・プログラム開発におけるレビューの概要
 ・プログラム開発におけるレビュー作業の概要</t>
    <phoneticPr fontId="5"/>
  </si>
  <si>
    <t xml:space="preserve"> 3.テスト技術</t>
    <rPh sb="6" eb="8">
      <t>ギジュツ</t>
    </rPh>
    <phoneticPr fontId="5"/>
  </si>
  <si>
    <t xml:space="preserve"> ・テストの概要
 ・テスト設計技法
 ・プログラム開発におけるテスト作業</t>
    <phoneticPr fontId="5"/>
  </si>
  <si>
    <t>　演習</t>
    <rPh sb="1" eb="3">
      <t>エンシュウ</t>
    </rPh>
    <phoneticPr fontId="5"/>
  </si>
  <si>
    <t xml:space="preserve"> ・レビューの演習（ドキュメントのチェック）
 ・結合テスト項目、システムテストの洗い出し
 ・発表および講師講評</t>
    <rPh sb="7" eb="9">
      <t>エンシュウ</t>
    </rPh>
    <rPh sb="25" eb="27">
      <t>ケツゴウ</t>
    </rPh>
    <rPh sb="30" eb="32">
      <t>コウモク</t>
    </rPh>
    <rPh sb="41" eb="42">
      <t>アラ</t>
    </rPh>
    <rPh sb="43" eb="44">
      <t>ダ</t>
    </rPh>
    <rPh sb="48" eb="50">
      <t>ハッピョウ</t>
    </rPh>
    <rPh sb="53" eb="55">
      <t>コウシ</t>
    </rPh>
    <rPh sb="55" eb="57">
      <t>コウヒョウ</t>
    </rPh>
    <phoneticPr fontId="5"/>
  </si>
  <si>
    <t xml:space="preserve"> 4.プログラムの品質評価</t>
    <phoneticPr fontId="5"/>
  </si>
  <si>
    <t xml:space="preserve"> ・プログラムの品質評価とは
 ・評価の手順と観点
 ・品質データの分析
 ・テストの完了判定
 ・評価結果に対する処置</t>
    <phoneticPr fontId="5"/>
  </si>
  <si>
    <t xml:space="preserve"> 5.レビュー・テスト
　　　　　　　　　実践演習</t>
    <rPh sb="21" eb="23">
      <t>ジッセン</t>
    </rPh>
    <rPh sb="23" eb="25">
      <t>エンシュウ</t>
    </rPh>
    <phoneticPr fontId="5"/>
  </si>
  <si>
    <t xml:space="preserve"> ・例題システムの概要および与えられた仕様書の確認
 ・レビューチェックシートの作成
 ・レビュー実施（レビューしたものを講師がレビュー）
 ・システムテスト仕様書の作成
　　　　（作成したものを講師がレビュー）</t>
    <rPh sb="2" eb="4">
      <t>レイダイ</t>
    </rPh>
    <rPh sb="9" eb="11">
      <t>ガイヨウ</t>
    </rPh>
    <rPh sb="14" eb="15">
      <t>アタ</t>
    </rPh>
    <rPh sb="19" eb="21">
      <t>シヨウ</t>
    </rPh>
    <rPh sb="21" eb="22">
      <t>ショ</t>
    </rPh>
    <rPh sb="23" eb="25">
      <t>カクニン</t>
    </rPh>
    <rPh sb="40" eb="42">
      <t>サクセイ</t>
    </rPh>
    <rPh sb="49" eb="51">
      <t>ジッシ</t>
    </rPh>
    <rPh sb="61" eb="63">
      <t>コウシ</t>
    </rPh>
    <rPh sb="79" eb="82">
      <t>シヨウショ</t>
    </rPh>
    <rPh sb="83" eb="85">
      <t>サクセイ</t>
    </rPh>
    <rPh sb="91" eb="93">
      <t>サクセイ</t>
    </rPh>
    <phoneticPr fontId="5"/>
  </si>
  <si>
    <t>　プログラム開発におけるレビュー・テスト技術（富士通ラーニングメディア）</t>
    <rPh sb="6" eb="8">
      <t>カイハツ</t>
    </rPh>
    <rPh sb="20" eb="22">
      <t>ギジュツ</t>
    </rPh>
    <rPh sb="23" eb="26">
      <t>フジツウ</t>
    </rPh>
    <phoneticPr fontId="5"/>
  </si>
  <si>
    <t>　FJQS作成レビュー・テスト実践問題集（富士通九州システムズ)</t>
    <rPh sb="5" eb="7">
      <t>サクセイ</t>
    </rPh>
    <rPh sb="15" eb="17">
      <t>ジッセン</t>
    </rPh>
    <rPh sb="17" eb="19">
      <t>モンダイ</t>
    </rPh>
    <rPh sb="19" eb="20">
      <t>シュウ</t>
    </rPh>
    <rPh sb="21" eb="24">
      <t>フジツウ</t>
    </rPh>
    <rPh sb="24" eb="26">
      <t>キュウシュウ</t>
    </rPh>
    <phoneticPr fontId="5"/>
  </si>
  <si>
    <t xml:space="preserve">本コース修了後、次の事項ができることを目標としています。
   1. プログラムの品質を管理するとはどのようなことか理解する。 
　 2. プログラム開発作業におけるレビューをする。 
   3. プログラムのテストを行うためのテスト項目の抽出をする。 
   4. テスト結果を評価し、リーダーに対して結果報告をする。 </t>
    <phoneticPr fontId="42"/>
  </si>
  <si>
    <t>７．レベル</t>
    <phoneticPr fontId="5"/>
  </si>
  <si>
    <t>ITSS:ソフトウェアデベロップメント育成 - [*]ソフトウェア開発プロセス基礎 【レベル： 1- 2】）</t>
    <phoneticPr fontId="5"/>
  </si>
  <si>
    <t>[*] ITスキル標準研修ロードマップにおけるコース群名</t>
  </si>
  <si>
    <r>
      <t>26ｓ．ソフトウェア開発のためのモデリングとUI設計</t>
    </r>
    <r>
      <rPr>
        <sz val="18"/>
        <color rgb="FFC00000"/>
        <rFont val="ＭＳ Ｐゴシック"/>
        <family val="3"/>
        <charset val="128"/>
      </rPr>
      <t>（New)</t>
    </r>
    <phoneticPr fontId="5"/>
  </si>
  <si>
    <t>福岡ソフトウェアセンター（FSC)講師：矢田　治郎  氏</t>
    <rPh sb="0" eb="2">
      <t>フクオカ</t>
    </rPh>
    <rPh sb="17" eb="19">
      <t>コウシ</t>
    </rPh>
    <rPh sb="23" eb="25">
      <t>ジロウ</t>
    </rPh>
    <rPh sb="27" eb="28">
      <t>シ</t>
    </rPh>
    <phoneticPr fontId="5"/>
  </si>
  <si>
    <t>H30年01月31日・02月01・02日(水）・(木）・（金）</t>
    <rPh sb="3" eb="4">
      <t>ネン</t>
    </rPh>
    <rPh sb="6" eb="7">
      <t>ガツ</t>
    </rPh>
    <rPh sb="9" eb="10">
      <t>ヒ</t>
    </rPh>
    <rPh sb="13" eb="14">
      <t>ガツ</t>
    </rPh>
    <rPh sb="19" eb="20">
      <t>ニチ</t>
    </rPh>
    <rPh sb="21" eb="22">
      <t>スイ</t>
    </rPh>
    <rPh sb="25" eb="26">
      <t>モク</t>
    </rPh>
    <rPh sb="29" eb="30">
      <t>キン</t>
    </rPh>
    <phoneticPr fontId="5"/>
  </si>
  <si>
    <t>アプリケーション開発において要件定義及び設計に携われる方</t>
    <phoneticPr fontId="5"/>
  </si>
  <si>
    <r>
      <rPr>
        <b/>
        <sz val="11"/>
        <rFont val="ＭＳ Ｐゴシック"/>
        <family val="3"/>
        <charset val="128"/>
      </rPr>
      <t>ソフトウェア開発</t>
    </r>
    <r>
      <rPr>
        <sz val="11"/>
        <rFont val="ＭＳ Ｐゴシック"/>
        <family val="3"/>
        <charset val="128"/>
      </rPr>
      <t>において</t>
    </r>
    <r>
      <rPr>
        <b/>
        <sz val="11"/>
        <rFont val="ＭＳ Ｐゴシック"/>
        <family val="3"/>
        <charset val="128"/>
      </rPr>
      <t>ユーザニーズを捉えたシステムを構築</t>
    </r>
    <r>
      <rPr>
        <sz val="11"/>
        <rFont val="ＭＳ Ｐゴシック"/>
        <family val="3"/>
        <charset val="128"/>
      </rPr>
      <t>することが必須です。そのためには、</t>
    </r>
    <r>
      <rPr>
        <b/>
        <sz val="11"/>
        <rFont val="ＭＳ Ｐゴシック"/>
        <family val="3"/>
        <charset val="128"/>
      </rPr>
      <t>要求を把握し要件を定義することと設計段階においてのUI（ユーザインタフェース）設計が重要</t>
    </r>
    <r>
      <rPr>
        <sz val="11"/>
        <rFont val="ＭＳ Ｐゴシック"/>
        <family val="3"/>
        <charset val="128"/>
      </rPr>
      <t>となります。本講座では、</t>
    </r>
    <r>
      <rPr>
        <b/>
        <sz val="11"/>
        <rFont val="ＭＳ Ｐゴシック"/>
        <family val="3"/>
        <charset val="128"/>
      </rPr>
      <t>分析／設計におけるモデリングとUI（ユーザインタフェース）に主眼</t>
    </r>
    <r>
      <rPr>
        <sz val="11"/>
        <rFont val="ＭＳ Ｐゴシック"/>
        <family val="3"/>
        <charset val="128"/>
      </rPr>
      <t>に置き、対象業務とそのシステム化方式を如何にするかの実践ポイントを習得します。</t>
    </r>
    <phoneticPr fontId="5"/>
  </si>
  <si>
    <t xml:space="preserve"> 1.システム開発の概要
　　　　　　と設計の位置付け</t>
    <phoneticPr fontId="5"/>
  </si>
  <si>
    <t>■ システム開発の工程とモデリング
■ ソフトウェア・ライフサイクル・プロセス（SLCP）
■ 各局面の主な成果物
■ 設計の前提（要件定義）
　　・要求と要件
　　・機能要件と非機能要件
■ 要件定義での課題点
　【ワークショップ】</t>
    <rPh sb="60" eb="62">
      <t>セッケイ</t>
    </rPh>
    <rPh sb="63" eb="65">
      <t>ゼンテイ</t>
    </rPh>
    <rPh sb="66" eb="68">
      <t>ヨウケン</t>
    </rPh>
    <rPh sb="68" eb="70">
      <t>テイギ</t>
    </rPh>
    <phoneticPr fontId="5"/>
  </si>
  <si>
    <t xml:space="preserve"> 2.外部設計作業</t>
    <phoneticPr fontId="5"/>
  </si>
  <si>
    <t>■ 外部設計作業の概要
　　・外部設計局面の作業
　　・システム機能仕様の作成
　　・外部仕様書の作成
■ 外部設計の完了基準
■ 入出力設計
■ データベース設計
　　・正規化理論
　　・概念モデル／論理モデル／物理モデル
　　【ワークショップ】</t>
    <rPh sb="54" eb="56">
      <t>ガイブ</t>
    </rPh>
    <rPh sb="56" eb="58">
      <t>セッケイ</t>
    </rPh>
    <rPh sb="59" eb="61">
      <t>カンリョウ</t>
    </rPh>
    <rPh sb="61" eb="63">
      <t>キジュン</t>
    </rPh>
    <rPh sb="66" eb="69">
      <t>ニュウシュツリョク</t>
    </rPh>
    <rPh sb="69" eb="71">
      <t>セッケイ</t>
    </rPh>
    <rPh sb="80" eb="82">
      <t>セッケイ</t>
    </rPh>
    <rPh sb="86" eb="89">
      <t>セイキカ</t>
    </rPh>
    <rPh sb="89" eb="91">
      <t>リロン</t>
    </rPh>
    <rPh sb="95" eb="97">
      <t>ガイネン</t>
    </rPh>
    <rPh sb="101" eb="103">
      <t>ロンリ</t>
    </rPh>
    <rPh sb="107" eb="109">
      <t>ブツリ</t>
    </rPh>
    <phoneticPr fontId="5"/>
  </si>
  <si>
    <r>
      <t xml:space="preserve"> 3.UI（</t>
    </r>
    <r>
      <rPr>
        <sz val="8"/>
        <rFont val="ＭＳ Ｐゴシック"/>
        <family val="3"/>
        <charset val="128"/>
        <scheme val="minor"/>
      </rPr>
      <t>ユーザ・インターフェース</t>
    </r>
    <r>
      <rPr>
        <sz val="11"/>
        <rFont val="ＭＳ Ｐゴシック"/>
        <family val="3"/>
        <charset val="128"/>
        <scheme val="minor"/>
      </rPr>
      <t>）
　　　　　　　　　　　　　　設計</t>
    </r>
    <phoneticPr fontId="5"/>
  </si>
  <si>
    <t>■ 画面設計を行う前に知っておくべき法則
　　・10ヒューリスティックス
　　・フィッツの法則
■ 入出力設計（UI設計） 
　　・入出力設計の概要
　　・画面設計の概要
　　・帳票設計の概要
■ プロトタイプ
　　・プロトタイプの原則（ローファイとハイファイ）
　　・プロトタイプの制作
　　・ペーパープロトタイプ
■ ワイヤーフレーム
　　・ワイヤーフレーム概要
　　・ペーパープロトタイプとワイヤーフレームの違い
　【ワークショップ】</t>
    <rPh sb="181" eb="183">
      <t>ガイヨウ</t>
    </rPh>
    <phoneticPr fontId="5"/>
  </si>
  <si>
    <t>　　オリジナルテキスト</t>
    <phoneticPr fontId="5"/>
  </si>
  <si>
    <t xml:space="preserve">  　PC１人１台</t>
    <phoneticPr fontId="42"/>
  </si>
  <si>
    <t>６．到達目標　レベル：</t>
    <rPh sb="2" eb="4">
      <t>トウタツ</t>
    </rPh>
    <rPh sb="4" eb="6">
      <t>モクヒョウ</t>
    </rPh>
    <phoneticPr fontId="5"/>
  </si>
  <si>
    <t xml:space="preserve">本コース修了後、次の事項ができることを目標としています。
</t>
    <phoneticPr fontId="5"/>
  </si>
  <si>
    <t>・ソフトウェア開発において、ユーザ要求を把握し、システム要件を定義できる</t>
    <rPh sb="7" eb="9">
      <t>カイハツ</t>
    </rPh>
    <rPh sb="20" eb="22">
      <t>ハアク</t>
    </rPh>
    <rPh sb="28" eb="30">
      <t>ヨウケン</t>
    </rPh>
    <rPh sb="31" eb="33">
      <t>テイギ</t>
    </rPh>
    <phoneticPr fontId="5"/>
  </si>
  <si>
    <t>・設計段階において、ユーザ・ニーズを反映したデータ設計及びUI設計ができる</t>
    <rPh sb="1" eb="3">
      <t>セッケイ</t>
    </rPh>
    <rPh sb="3" eb="5">
      <t>ダンカイ</t>
    </rPh>
    <rPh sb="18" eb="20">
      <t>ハンエイ</t>
    </rPh>
    <rPh sb="25" eb="27">
      <t>セッケイ</t>
    </rPh>
    <rPh sb="27" eb="28">
      <t>オヨ</t>
    </rPh>
    <rPh sb="31" eb="33">
      <t>セッケイ</t>
    </rPh>
    <phoneticPr fontId="5"/>
  </si>
  <si>
    <t>http://www.nagisa.or.jp/training/2017/25j.pdf</t>
    <phoneticPr fontId="4"/>
  </si>
  <si>
    <t>http://www.nagisa.or.jp/training/2017/26s.pdf</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</si>
</sst>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時&quot;&quot;間&quot;"/>
    <numFmt numFmtId="177" formatCode="#,##0&quot;円&quot;"/>
    <numFmt numFmtId="178" formatCode="#,##0&quot;人&quot;;[Red]\-#,##0&quot;人&quot;"/>
    <numFmt numFmtId="179" formatCode="[$-411]ge\.m\.d;@"/>
    <numFmt numFmtId="180" formatCode="0.0_ "/>
    <numFmt numFmtId="181" formatCode="0.0&quot;Hr&quot;"/>
    <numFmt numFmtId="182" formatCode="#,##0_);[Red]\(#,##0\)"/>
    <numFmt numFmtId="183" formatCode="\(#,##0&quot;日&quot;\)"/>
    <numFmt numFmtId="184" formatCode="m/d;@"/>
    <numFmt numFmtId="185" formatCode="0_);[Red]\(0\)"/>
    <numFmt numFmtId="186" formatCode="#,##0&quot;名&quot;"/>
    <numFmt numFmtId="187" formatCode="##&quot;日&quot;&quot;間&quot;"/>
  </numFmts>
  <fonts count="64">
    <font>
      <sz val="14"/>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0"/>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u/>
      <sz val="11"/>
      <name val="ＭＳ Ｐゴシック"/>
      <family val="3"/>
      <charset val="128"/>
    </font>
    <font>
      <sz val="11"/>
      <name val="ＨＧｺﾞｼｯｸE-PRO"/>
      <family val="3"/>
      <charset val="128"/>
    </font>
    <font>
      <u/>
      <sz val="10"/>
      <name val="ＭＳ Ｐゴシック"/>
      <family val="3"/>
      <charset val="128"/>
    </font>
    <font>
      <sz val="12"/>
      <name val="ＭＳ Ｐゴシック"/>
      <family val="3"/>
      <charset val="128"/>
    </font>
    <font>
      <sz val="7"/>
      <name val="ＭＳ Ｐゴシック"/>
      <family val="3"/>
      <charset val="128"/>
    </font>
    <font>
      <sz val="14"/>
      <color theme="1"/>
      <name val="ＭＳ Ｐゴシック"/>
      <family val="3"/>
      <charset val="128"/>
      <scheme val="minor"/>
    </font>
    <font>
      <u/>
      <sz val="11"/>
      <color rgb="FF0000FF"/>
      <name val="ＭＳ Ｐゴシック"/>
      <family val="3"/>
      <charset val="128"/>
    </font>
    <font>
      <sz val="11"/>
      <color theme="1"/>
      <name val="ＭＳ Ｐゴシック"/>
      <family val="3"/>
      <charset val="128"/>
      <scheme val="minor"/>
    </font>
    <font>
      <sz val="11"/>
      <color rgb="FF000000"/>
      <name val="ＭＳ Ｐゴシック"/>
      <family val="3"/>
      <charset val="128"/>
    </font>
    <font>
      <b/>
      <sz val="11"/>
      <color rgb="FF0000FF"/>
      <name val="ＭＳ Ｐゴシック"/>
      <family val="3"/>
      <charset val="128"/>
    </font>
    <font>
      <b/>
      <sz val="11"/>
      <color rgb="FFFF0000"/>
      <name val="ＭＳ Ｐゴシック"/>
      <family val="3"/>
      <charset val="128"/>
    </font>
    <font>
      <b/>
      <sz val="12"/>
      <color rgb="FFFF0000"/>
      <name val="ＭＳ Ｐゴシック"/>
      <family val="3"/>
      <charset val="128"/>
    </font>
    <font>
      <sz val="11"/>
      <color rgb="FFC00000"/>
      <name val="ＭＳ Ｐゴシック"/>
      <family val="3"/>
      <charset val="128"/>
    </font>
    <font>
      <b/>
      <sz val="10"/>
      <color rgb="FF000000"/>
      <name val="ＭＳ Ｐゴシック"/>
      <family val="3"/>
      <charset val="128"/>
    </font>
    <font>
      <sz val="10"/>
      <color rgb="FF000000"/>
      <name val="ＭＳ Ｐゴシック"/>
      <family val="3"/>
      <charset val="128"/>
    </font>
    <font>
      <sz val="10"/>
      <color rgb="FF3333FF"/>
      <name val="ＭＳ Ｐゴシック"/>
      <family val="3"/>
      <charset val="128"/>
    </font>
    <font>
      <sz val="10"/>
      <color rgb="FF0000FF"/>
      <name val="ＭＳ Ｐゴシック"/>
      <family val="3"/>
      <charset val="128"/>
    </font>
    <font>
      <b/>
      <sz val="9"/>
      <color rgb="FF000000"/>
      <name val="ＭＳ Ｐゴシック"/>
      <family val="3"/>
      <charset val="128"/>
    </font>
    <font>
      <u/>
      <sz val="10"/>
      <color rgb="FF0000FF"/>
      <name val="ＭＳ Ｐゴシック"/>
      <family val="3"/>
      <charset val="128"/>
    </font>
    <font>
      <sz val="9"/>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1"/>
      <color rgb="FF0000FF"/>
      <name val="ＭＳ Ｐゴシック"/>
      <family val="3"/>
      <charset val="128"/>
    </font>
    <font>
      <sz val="7"/>
      <name val="ＭＳ Ｐゴシック"/>
      <family val="3"/>
      <charset val="128"/>
      <scheme val="minor"/>
    </font>
    <font>
      <sz val="6"/>
      <name val="ＭＳ Ｐゴシック"/>
      <family val="2"/>
      <charset val="128"/>
      <scheme val="minor"/>
    </font>
    <font>
      <sz val="11"/>
      <color indexed="8"/>
      <name val="ＭＳ ゴシック"/>
      <family val="3"/>
      <charset val="128"/>
    </font>
    <font>
      <sz val="11"/>
      <color theme="1"/>
      <name val="ＭＳ Ｐゴシック"/>
      <family val="3"/>
      <charset val="128"/>
    </font>
    <font>
      <sz val="6"/>
      <name val="ＭＳ Ｐゴシック"/>
      <family val="3"/>
      <charset val="128"/>
      <scheme val="minor"/>
    </font>
    <font>
      <b/>
      <sz val="11"/>
      <color theme="1"/>
      <name val="ＭＳ Ｐゴシック"/>
      <family val="3"/>
      <charset val="128"/>
    </font>
    <font>
      <b/>
      <sz val="11"/>
      <color indexed="8"/>
      <name val="ＭＳ Ｐゴシック"/>
      <family val="3"/>
      <charset val="128"/>
    </font>
    <font>
      <b/>
      <sz val="22"/>
      <name val="ＭＳ Ｐゴシック"/>
      <family val="3"/>
      <charset val="128"/>
    </font>
    <font>
      <sz val="11"/>
      <name val="ＭＳ Ｐゴシック"/>
      <family val="3"/>
      <charset val="128"/>
      <scheme val="minor"/>
    </font>
    <font>
      <sz val="6"/>
      <name val="ＭＳ Ｐ明朝"/>
      <family val="1"/>
      <charset val="128"/>
    </font>
    <font>
      <sz val="9"/>
      <name val="ＭＳ Ｐゴシック"/>
      <family val="3"/>
      <charset val="128"/>
    </font>
    <font>
      <sz val="11"/>
      <color indexed="12"/>
      <name val="ＭＳ Ｐゴシック"/>
      <family val="3"/>
      <charset val="128"/>
    </font>
    <font>
      <b/>
      <u/>
      <sz val="11"/>
      <name val="ＭＳ Ｐゴシック"/>
      <family val="3"/>
      <charset val="128"/>
    </font>
    <font>
      <b/>
      <u/>
      <sz val="11"/>
      <color theme="1"/>
      <name val="ＭＳ Ｐゴシック"/>
      <family val="3"/>
      <charset val="128"/>
    </font>
    <font>
      <b/>
      <u/>
      <sz val="10"/>
      <name val="ＭＳ Ｐゴシック"/>
      <family val="3"/>
      <charset val="128"/>
    </font>
    <font>
      <b/>
      <u/>
      <sz val="9"/>
      <name val="ＭＳ Ｐゴシック"/>
      <family val="3"/>
      <charset val="128"/>
    </font>
    <font>
      <b/>
      <sz val="9"/>
      <color rgb="FF008080"/>
      <name val="ＭＳ Ｐゴシック"/>
      <family val="3"/>
      <charset val="128"/>
      <scheme val="minor"/>
    </font>
    <font>
      <u/>
      <sz val="12"/>
      <name val="ＭＳ Ｐゴシック"/>
      <family val="3"/>
      <charset val="128"/>
    </font>
    <font>
      <b/>
      <sz val="6"/>
      <name val="ＭＳ Ｐゴシック"/>
      <family val="3"/>
      <charset val="128"/>
    </font>
    <font>
      <sz val="16"/>
      <name val="ＭＳ Ｐゴシック"/>
      <family val="3"/>
      <charset val="128"/>
      <scheme val="minor"/>
    </font>
    <font>
      <sz val="18"/>
      <name val="ＭＳ Ｐゴシック"/>
      <family val="3"/>
      <charset val="128"/>
    </font>
    <font>
      <sz val="18"/>
      <color rgb="FFC00000"/>
      <name val="ＭＳ Ｐゴシック"/>
      <family val="3"/>
      <charset val="128"/>
    </font>
    <font>
      <sz val="11"/>
      <name val="ＭＳ ゴシック"/>
      <family val="3"/>
      <charset val="128"/>
    </font>
    <font>
      <b/>
      <sz val="16"/>
      <name val="ＭＳ Ｐゴシック"/>
      <family val="3"/>
      <charset val="128"/>
    </font>
    <font>
      <sz val="11"/>
      <color rgb="FFFF0000"/>
      <name val="ＭＳ Ｐゴシック"/>
      <family val="3"/>
      <charset val="128"/>
      <scheme val="minor"/>
    </font>
    <font>
      <sz val="8"/>
      <name val="ＭＳ Ｐゴシック"/>
      <family val="3"/>
      <charset val="128"/>
      <scheme val="minor"/>
    </font>
  </fonts>
  <fills count="24">
    <fill>
      <patternFill patternType="none"/>
    </fill>
    <fill>
      <patternFill patternType="gray125"/>
    </fill>
    <fill>
      <patternFill patternType="solid">
        <fgColor rgb="FFCCFFFF"/>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FFCCFF"/>
        <bgColor indexed="64"/>
      </patternFill>
    </fill>
    <fill>
      <patternFill patternType="solid">
        <fgColor rgb="FFCCECFF"/>
        <bgColor indexed="64"/>
      </patternFill>
    </fill>
    <fill>
      <patternFill patternType="solid">
        <fgColor rgb="FF66FFCC"/>
        <bgColor indexed="64"/>
      </patternFill>
    </fill>
    <fill>
      <patternFill patternType="solid">
        <fgColor rgb="FFCCCCFF"/>
        <bgColor indexed="64"/>
      </patternFill>
    </fill>
    <fill>
      <patternFill patternType="solid">
        <fgColor theme="0"/>
        <bgColor indexed="64"/>
      </patternFill>
    </fill>
    <fill>
      <patternFill patternType="solid">
        <fgColor rgb="FFF2DCDB"/>
        <bgColor indexed="64"/>
      </patternFill>
    </fill>
    <fill>
      <patternFill patternType="solid">
        <fgColor rgb="FFFFD966"/>
        <bgColor indexed="64"/>
      </patternFill>
    </fill>
    <fill>
      <patternFill patternType="solid">
        <fgColor rgb="FFFF9999"/>
        <bgColor indexed="64"/>
      </patternFill>
    </fill>
    <fill>
      <patternFill patternType="solid">
        <fgColor rgb="FF66FF99"/>
        <bgColor indexed="64"/>
      </patternFill>
    </fill>
    <fill>
      <patternFill patternType="solid">
        <fgColor rgb="FFFFE699"/>
        <bgColor indexed="64"/>
      </patternFill>
    </fill>
    <fill>
      <patternFill patternType="solid">
        <fgColor rgb="FFDBDBDB"/>
        <bgColor indexed="64"/>
      </patternFill>
    </fill>
    <fill>
      <patternFill patternType="solid">
        <fgColor rgb="FF99FF33"/>
        <bgColor indexed="64"/>
      </patternFill>
    </fill>
    <fill>
      <patternFill patternType="solid">
        <fgColor rgb="FFCCCC00"/>
        <bgColor indexed="64"/>
      </patternFill>
    </fill>
    <fill>
      <patternFill patternType="solid">
        <fgColor rgb="FFFFCC00"/>
        <bgColor indexed="64"/>
      </patternFill>
    </fill>
    <fill>
      <patternFill patternType="solid">
        <fgColor rgb="FF99CCFF"/>
        <bgColor indexed="64"/>
      </patternFill>
    </fill>
    <fill>
      <patternFill patternType="solid">
        <fgColor rgb="FFCC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9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diagonal/>
    </border>
    <border>
      <left/>
      <right/>
      <top/>
      <bottom style="double">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style="mediumDashed">
        <color indexed="64"/>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Dashed">
        <color indexed="64"/>
      </right>
      <top style="medium">
        <color indexed="64"/>
      </top>
      <bottom style="mediumDashed">
        <color indexed="64"/>
      </bottom>
      <diagonal/>
    </border>
    <border>
      <left style="medium">
        <color indexed="64"/>
      </left>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rgb="FF0000FF"/>
      </left>
      <right/>
      <top style="mediumDashed">
        <color rgb="FF0000FF"/>
      </top>
      <bottom style="mediumDashed">
        <color rgb="FF0000FF"/>
      </bottom>
      <diagonal/>
    </border>
    <border>
      <left/>
      <right/>
      <top style="mediumDashed">
        <color rgb="FF0000FF"/>
      </top>
      <bottom style="mediumDashed">
        <color rgb="FF0000FF"/>
      </bottom>
      <diagonal/>
    </border>
    <border>
      <left/>
      <right style="mediumDashed">
        <color rgb="FF0000FF"/>
      </right>
      <top style="mediumDashed">
        <color rgb="FF0000FF"/>
      </top>
      <bottom style="mediumDashed">
        <color rgb="FF0000FF"/>
      </bottom>
      <diagonal/>
    </border>
    <border>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medium">
        <color indexed="64"/>
      </bottom>
      <diagonal/>
    </border>
    <border>
      <left style="dashed">
        <color indexed="64"/>
      </left>
      <right style="medium">
        <color indexed="64"/>
      </right>
      <top style="medium">
        <color indexed="64"/>
      </top>
      <bottom style="medium">
        <color indexed="64"/>
      </bottom>
      <diagonal/>
    </border>
    <border>
      <left/>
      <right/>
      <top style="double">
        <color indexed="64"/>
      </top>
      <bottom/>
      <diagonal/>
    </border>
    <border>
      <left style="dashed">
        <color indexed="64"/>
      </left>
      <right style="medium">
        <color indexed="64"/>
      </right>
      <top/>
      <bottom style="medium">
        <color indexed="64"/>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style="medium">
        <color indexed="64"/>
      </left>
      <right style="thin">
        <color indexed="64"/>
      </right>
      <top/>
      <bottom style="thin">
        <color indexed="64"/>
      </bottom>
      <diagonal/>
    </border>
  </borders>
  <cellStyleXfs count="19">
    <xf numFmtId="0" fontId="0" fillId="0" borderId="0">
      <alignment vertical="center"/>
    </xf>
    <xf numFmtId="0" fontId="21" fillId="0" borderId="0" applyNumberFormat="0" applyFill="0" applyBorder="0" applyAlignment="0" applyProtection="0">
      <alignment vertical="top"/>
      <protection locked="0"/>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xf numFmtId="0" fontId="3" fillId="0" borderId="0">
      <alignment vertical="center"/>
    </xf>
    <xf numFmtId="0" fontId="22" fillId="0" borderId="0">
      <alignment vertical="center"/>
    </xf>
    <xf numFmtId="0" fontId="7" fillId="0" borderId="0">
      <alignment vertical="center"/>
    </xf>
    <xf numFmtId="0" fontId="7" fillId="0" borderId="0">
      <alignment vertical="center"/>
    </xf>
    <xf numFmtId="0" fontId="2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1" fillId="0" borderId="0">
      <alignment vertical="center"/>
    </xf>
    <xf numFmtId="0" fontId="7" fillId="0" borderId="0">
      <alignment vertical="center"/>
    </xf>
  </cellStyleXfs>
  <cellXfs count="508">
    <xf numFmtId="0" fontId="0" fillId="0" borderId="0" xfId="0">
      <alignment vertical="center"/>
    </xf>
    <xf numFmtId="0" fontId="3" fillId="0" borderId="0" xfId="10" applyFont="1" applyFill="1" applyBorder="1"/>
    <xf numFmtId="0" fontId="24" fillId="0" borderId="1" xfId="10" applyFont="1" applyFill="1" applyBorder="1" applyAlignment="1">
      <alignment horizontal="right" vertical="center"/>
    </xf>
    <xf numFmtId="57" fontId="25" fillId="0" borderId="0" xfId="10" applyNumberFormat="1" applyFont="1" applyFill="1" applyBorder="1" applyAlignment="1">
      <alignment horizontal="center" vertical="center"/>
    </xf>
    <xf numFmtId="0" fontId="24" fillId="0" borderId="1" xfId="10" applyFont="1" applyFill="1" applyBorder="1" applyAlignment="1">
      <alignment vertical="center"/>
    </xf>
    <xf numFmtId="0" fontId="3" fillId="0" borderId="3" xfId="1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8" fillId="0" borderId="4" xfId="1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10" applyFont="1" applyFill="1" applyBorder="1" applyAlignment="1">
      <alignment horizontal="center" vertical="center"/>
    </xf>
    <xf numFmtId="0" fontId="3" fillId="0" borderId="0" xfId="10" applyFont="1" applyFill="1" applyBorder="1" applyAlignment="1">
      <alignment horizontal="right" vertical="center"/>
    </xf>
    <xf numFmtId="0" fontId="8" fillId="0" borderId="0" xfId="10" applyFont="1" applyFill="1" applyBorder="1" applyAlignment="1">
      <alignment horizontal="left" vertical="center"/>
    </xf>
    <xf numFmtId="0" fontId="3" fillId="0" borderId="6" xfId="10" applyFont="1" applyFill="1" applyBorder="1" applyAlignment="1">
      <alignment horizontal="center" vertical="center"/>
    </xf>
    <xf numFmtId="0" fontId="11" fillId="0" borderId="6" xfId="10" applyFont="1" applyFill="1" applyBorder="1" applyAlignment="1">
      <alignment horizontal="center" vertical="center"/>
    </xf>
    <xf numFmtId="0" fontId="8" fillId="0" borderId="8" xfId="10" applyFont="1" applyFill="1" applyBorder="1" applyAlignment="1">
      <alignment horizontal="left" vertical="center"/>
    </xf>
    <xf numFmtId="14" fontId="28" fillId="0" borderId="9" xfId="10" applyNumberFormat="1" applyFont="1" applyFill="1" applyBorder="1" applyAlignment="1">
      <alignment horizontal="center" vertical="center"/>
    </xf>
    <xf numFmtId="0" fontId="8" fillId="0" borderId="10" xfId="10" applyFont="1" applyFill="1" applyBorder="1" applyAlignment="1">
      <alignment horizontal="center" vertical="center"/>
    </xf>
    <xf numFmtId="0" fontId="8" fillId="0" borderId="10" xfId="10" applyFont="1" applyFill="1" applyBorder="1" applyAlignment="1" applyProtection="1">
      <alignment horizontal="left" vertical="center"/>
      <protection locked="0"/>
    </xf>
    <xf numFmtId="0" fontId="12" fillId="0" borderId="10" xfId="10" applyFont="1" applyFill="1" applyBorder="1" applyAlignment="1" applyProtection="1">
      <alignment horizontal="left" vertical="center"/>
      <protection locked="0"/>
    </xf>
    <xf numFmtId="0" fontId="8" fillId="0" borderId="10" xfId="10" applyFont="1" applyFill="1" applyBorder="1" applyAlignment="1" applyProtection="1">
      <alignment horizontal="center" vertical="center"/>
      <protection locked="0"/>
    </xf>
    <xf numFmtId="0" fontId="3" fillId="0" borderId="0" xfId="10" applyFont="1" applyFill="1" applyBorder="1" applyProtection="1">
      <protection locked="0"/>
    </xf>
    <xf numFmtId="0" fontId="8" fillId="0" borderId="11" xfId="10" applyFont="1" applyFill="1" applyBorder="1" applyAlignment="1">
      <alignment vertical="center"/>
    </xf>
    <xf numFmtId="14" fontId="11" fillId="0" borderId="12" xfId="10" applyNumberFormat="1" applyFont="1" applyFill="1" applyBorder="1" applyAlignment="1">
      <alignment horizontal="center" vertical="center"/>
    </xf>
    <xf numFmtId="0" fontId="8" fillId="0" borderId="4" xfId="10" applyFont="1" applyFill="1" applyBorder="1" applyAlignment="1">
      <alignment horizontal="center" vertical="center"/>
    </xf>
    <xf numFmtId="0" fontId="8" fillId="0" borderId="11" xfId="10" applyFont="1" applyFill="1" applyBorder="1" applyAlignment="1">
      <alignment horizontal="left" vertical="center"/>
    </xf>
    <xf numFmtId="177" fontId="29" fillId="0" borderId="12" xfId="10" applyNumberFormat="1" applyFont="1" applyFill="1" applyBorder="1" applyAlignment="1">
      <alignment horizontal="right" vertical="center"/>
    </xf>
    <xf numFmtId="0" fontId="8" fillId="0" borderId="4" xfId="10" applyFont="1" applyFill="1" applyBorder="1" applyAlignment="1" applyProtection="1">
      <alignment horizontal="left" vertical="center"/>
      <protection locked="0"/>
    </xf>
    <xf numFmtId="0" fontId="8" fillId="0" borderId="4" xfId="10" applyFont="1" applyFill="1" applyBorder="1" applyAlignment="1" applyProtection="1">
      <alignment horizontal="center" vertical="center"/>
      <protection locked="0"/>
    </xf>
    <xf numFmtId="0" fontId="30" fillId="0" borderId="11" xfId="10" applyFont="1" applyFill="1" applyBorder="1" applyAlignment="1">
      <alignment horizontal="left" vertical="center"/>
    </xf>
    <xf numFmtId="177" fontId="31" fillId="0" borderId="12" xfId="2" applyNumberFormat="1" applyFont="1" applyFill="1" applyBorder="1" applyAlignment="1">
      <alignment horizontal="right" vertical="center"/>
    </xf>
    <xf numFmtId="0" fontId="30" fillId="0" borderId="13" xfId="10" applyFont="1" applyFill="1" applyBorder="1" applyAlignment="1">
      <alignment horizontal="left" vertical="center"/>
    </xf>
    <xf numFmtId="177" fontId="31" fillId="0" borderId="14" xfId="2" applyNumberFormat="1" applyFont="1" applyFill="1" applyBorder="1" applyAlignment="1">
      <alignment horizontal="right" vertical="center"/>
    </xf>
    <xf numFmtId="0" fontId="8" fillId="0" borderId="15" xfId="10" applyFont="1" applyFill="1" applyBorder="1" applyAlignment="1">
      <alignment horizontal="center" vertical="center"/>
    </xf>
    <xf numFmtId="0" fontId="8" fillId="0" borderId="15" xfId="10" applyFont="1" applyFill="1" applyBorder="1" applyAlignment="1" applyProtection="1">
      <alignment horizontal="left" vertical="center"/>
      <protection locked="0"/>
    </xf>
    <xf numFmtId="0" fontId="8" fillId="0" borderId="15" xfId="10" applyFont="1" applyFill="1" applyBorder="1" applyAlignment="1" applyProtection="1">
      <alignment horizontal="center" vertical="center"/>
      <protection locked="0"/>
    </xf>
    <xf numFmtId="0" fontId="13" fillId="0" borderId="16" xfId="10" applyFont="1" applyFill="1" applyBorder="1" applyAlignment="1">
      <alignment horizontal="center" vertical="center"/>
    </xf>
    <xf numFmtId="0" fontId="13" fillId="0" borderId="17" xfId="10" applyFont="1" applyFill="1" applyBorder="1" applyAlignment="1">
      <alignment horizontal="center" vertical="center"/>
    </xf>
    <xf numFmtId="0" fontId="8" fillId="0" borderId="17" xfId="10" applyFont="1" applyFill="1" applyBorder="1" applyAlignment="1">
      <alignment vertical="center"/>
    </xf>
    <xf numFmtId="0" fontId="8" fillId="0" borderId="17" xfId="10" applyFont="1" applyFill="1" applyBorder="1" applyAlignment="1" applyProtection="1">
      <alignment horizontal="center" vertical="center"/>
      <protection locked="0"/>
    </xf>
    <xf numFmtId="0" fontId="8" fillId="0" borderId="16" xfId="10" applyFont="1" applyFill="1" applyBorder="1" applyAlignment="1" applyProtection="1">
      <alignment horizontal="center" vertical="center"/>
      <protection locked="0"/>
    </xf>
    <xf numFmtId="177" fontId="8" fillId="0" borderId="7" xfId="2" applyNumberFormat="1" applyFont="1" applyFill="1" applyBorder="1" applyAlignment="1" applyProtection="1">
      <alignment horizontal="center" vertical="center"/>
      <protection locked="0"/>
    </xf>
    <xf numFmtId="0" fontId="6" fillId="0" borderId="0" xfId="10" applyFont="1" applyFill="1" applyBorder="1" applyAlignment="1">
      <alignment horizontal="center" vertical="top"/>
    </xf>
    <xf numFmtId="0" fontId="13" fillId="0" borderId="1" xfId="10" applyFont="1" applyFill="1" applyBorder="1" applyAlignment="1">
      <alignment horizontal="center" vertical="center"/>
    </xf>
    <xf numFmtId="14" fontId="32" fillId="0" borderId="9" xfId="10" applyNumberFormat="1" applyFont="1" applyFill="1" applyBorder="1" applyAlignment="1">
      <alignment horizontal="center" vertical="center"/>
    </xf>
    <xf numFmtId="0" fontId="12" fillId="0" borderId="4" xfId="10" applyFont="1" applyFill="1" applyBorder="1" applyAlignment="1" applyProtection="1">
      <alignment horizontal="left" vertical="center"/>
      <protection locked="0"/>
    </xf>
    <xf numFmtId="0" fontId="12" fillId="0" borderId="15" xfId="10" applyFont="1" applyFill="1" applyBorder="1" applyAlignment="1" applyProtection="1">
      <alignment horizontal="left" vertical="center"/>
      <protection locked="0"/>
    </xf>
    <xf numFmtId="0" fontId="8" fillId="0" borderId="17" xfId="10" applyFont="1" applyFill="1" applyBorder="1" applyAlignment="1">
      <alignment horizontal="center" vertical="center"/>
    </xf>
    <xf numFmtId="0" fontId="8" fillId="0" borderId="16" xfId="10" applyFont="1" applyFill="1" applyBorder="1" applyAlignment="1">
      <alignment horizontal="center" vertical="center"/>
    </xf>
    <xf numFmtId="0" fontId="8" fillId="0" borderId="6" xfId="10" applyFont="1" applyFill="1" applyBorder="1" applyAlignment="1">
      <alignment horizontal="center" vertical="center"/>
    </xf>
    <xf numFmtId="0" fontId="33" fillId="0" borderId="19" xfId="1" applyFont="1" applyFill="1" applyBorder="1" applyAlignment="1" applyProtection="1">
      <alignment horizontal="left" vertical="center"/>
      <protection locked="0"/>
    </xf>
    <xf numFmtId="0" fontId="34" fillId="0" borderId="0" xfId="10" applyFont="1" applyFill="1" applyBorder="1" applyAlignment="1">
      <alignment horizontal="left" vertical="center"/>
    </xf>
    <xf numFmtId="0" fontId="25" fillId="0" borderId="0" xfId="10" applyFont="1" applyFill="1" applyBorder="1" applyAlignment="1">
      <alignment horizontal="left" vertical="center"/>
    </xf>
    <xf numFmtId="0" fontId="25" fillId="0" borderId="0" xfId="10" applyFont="1" applyFill="1" applyBorder="1" applyAlignment="1"/>
    <xf numFmtId="0" fontId="35" fillId="0" borderId="0" xfId="10" applyFont="1" applyFill="1" applyBorder="1" applyAlignment="1">
      <alignment horizontal="center"/>
    </xf>
    <xf numFmtId="0" fontId="36" fillId="0" borderId="0" xfId="10" applyFont="1" applyFill="1" applyBorder="1" applyAlignment="1">
      <alignment horizontal="center"/>
    </xf>
    <xf numFmtId="0" fontId="3" fillId="0" borderId="0" xfId="10" applyFont="1" applyFill="1" applyBorder="1" applyAlignment="1">
      <alignment horizontal="center"/>
    </xf>
    <xf numFmtId="0" fontId="8" fillId="0" borderId="0" xfId="10" applyFont="1" applyFill="1" applyBorder="1" applyAlignment="1">
      <alignment horizontal="center"/>
    </xf>
    <xf numFmtId="0" fontId="3" fillId="0" borderId="0" xfId="10" applyFont="1" applyFill="1" applyBorder="1" applyAlignment="1">
      <alignment horizontal="right" vertical="top"/>
    </xf>
    <xf numFmtId="0" fontId="29" fillId="0" borderId="20" xfId="10" applyFont="1" applyFill="1" applyBorder="1" applyAlignment="1">
      <alignment horizontal="center" vertical="center"/>
    </xf>
    <xf numFmtId="0" fontId="8" fillId="2" borderId="2" xfId="10" applyFont="1" applyFill="1" applyBorder="1" applyAlignment="1">
      <alignment horizontal="center" vertical="center"/>
    </xf>
    <xf numFmtId="0" fontId="12" fillId="0" borderId="0" xfId="10" applyFont="1" applyFill="1" applyBorder="1" applyAlignment="1">
      <alignment horizontal="center"/>
    </xf>
    <xf numFmtId="177" fontId="37" fillId="0" borderId="0" xfId="10" applyNumberFormat="1" applyFont="1" applyFill="1" applyBorder="1" applyAlignment="1">
      <alignment horizontal="right" vertical="top"/>
    </xf>
    <xf numFmtId="0" fontId="6" fillId="0" borderId="0" xfId="10" applyFont="1" applyFill="1" applyBorder="1" applyAlignment="1">
      <alignment horizontal="center" vertical="center"/>
    </xf>
    <xf numFmtId="0" fontId="13" fillId="0" borderId="1" xfId="10" applyFont="1" applyFill="1" applyBorder="1" applyAlignment="1">
      <alignment vertical="center"/>
    </xf>
    <xf numFmtId="0" fontId="13" fillId="0" borderId="21" xfId="10" applyFont="1" applyFill="1" applyBorder="1" applyAlignment="1">
      <alignment vertical="center"/>
    </xf>
    <xf numFmtId="179" fontId="14" fillId="0" borderId="22" xfId="10" applyNumberFormat="1" applyFont="1" applyFill="1" applyBorder="1" applyAlignment="1">
      <alignment horizontal="center" vertical="center"/>
    </xf>
    <xf numFmtId="0" fontId="3" fillId="0" borderId="23" xfId="10" applyFont="1" applyFill="1" applyBorder="1" applyAlignment="1">
      <alignment horizontal="right" vertical="center"/>
    </xf>
    <xf numFmtId="0" fontId="3" fillId="0" borderId="2" xfId="10" applyFont="1" applyFill="1" applyBorder="1" applyAlignment="1" applyProtection="1">
      <alignment vertical="center"/>
      <protection locked="0"/>
    </xf>
    <xf numFmtId="0" fontId="6" fillId="0" borderId="24" xfId="10" applyFont="1" applyFill="1" applyBorder="1" applyAlignment="1">
      <alignment horizontal="left" vertical="center"/>
    </xf>
    <xf numFmtId="0" fontId="3" fillId="0" borderId="0" xfId="10" applyFont="1" applyFill="1" applyBorder="1" applyAlignment="1">
      <alignment horizontal="right"/>
    </xf>
    <xf numFmtId="179" fontId="3" fillId="0" borderId="2" xfId="10" applyNumberFormat="1" applyFont="1" applyFill="1" applyBorder="1" applyAlignment="1" applyProtection="1">
      <alignment vertical="center"/>
      <protection locked="0"/>
    </xf>
    <xf numFmtId="0" fontId="3" fillId="0" borderId="4" xfId="10" applyFont="1" applyFill="1" applyBorder="1" applyAlignment="1">
      <alignment horizontal="center" vertical="center"/>
    </xf>
    <xf numFmtId="0" fontId="6" fillId="0" borderId="5" xfId="10" applyFont="1" applyFill="1" applyBorder="1" applyAlignment="1">
      <alignment horizontal="left" vertical="center"/>
    </xf>
    <xf numFmtId="0" fontId="3" fillId="0" borderId="0" xfId="0" applyFont="1" applyFill="1" applyBorder="1">
      <alignment vertical="center"/>
    </xf>
    <xf numFmtId="0" fontId="3" fillId="0" borderId="0" xfId="14" applyFont="1" applyFill="1" applyBorder="1"/>
    <xf numFmtId="0" fontId="3" fillId="0" borderId="0" xfId="12" applyFont="1" applyFill="1" applyBorder="1" applyAlignment="1">
      <alignment horizontal="center" vertical="center"/>
    </xf>
    <xf numFmtId="0" fontId="6" fillId="0" borderId="0" xfId="12" applyFont="1" applyFill="1" applyBorder="1" applyAlignment="1">
      <alignment horizontal="right" vertical="center"/>
    </xf>
    <xf numFmtId="0" fontId="14" fillId="0" borderId="1" xfId="1" applyFont="1" applyFill="1" applyBorder="1" applyAlignment="1" applyProtection="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14" fillId="0" borderId="0" xfId="12" applyFont="1" applyFill="1" applyBorder="1"/>
    <xf numFmtId="0" fontId="3" fillId="0" borderId="0" xfId="0" applyFont="1" applyFill="1" applyBorder="1" applyAlignment="1">
      <alignment horizontal="left" vertical="center"/>
    </xf>
    <xf numFmtId="0" fontId="8" fillId="0" borderId="0" xfId="13" applyFont="1" applyFill="1" applyBorder="1" applyAlignment="1">
      <alignment horizontal="left" vertical="center"/>
    </xf>
    <xf numFmtId="0" fontId="3" fillId="0" borderId="0" xfId="12" applyFont="1" applyFill="1" applyBorder="1" applyAlignment="1">
      <alignment horizontal="right" vertical="center"/>
    </xf>
    <xf numFmtId="0" fontId="8" fillId="0" borderId="0" xfId="12" applyFont="1" applyFill="1" applyBorder="1" applyAlignment="1">
      <alignment horizontal="left" vertical="center"/>
    </xf>
    <xf numFmtId="0" fontId="8" fillId="0" borderId="9" xfId="10" applyFont="1" applyFill="1" applyBorder="1" applyAlignment="1">
      <alignment horizontal="left" vertical="center"/>
    </xf>
    <xf numFmtId="0" fontId="8" fillId="0" borderId="10" xfId="10" applyFont="1" applyFill="1" applyBorder="1" applyAlignment="1">
      <alignment horizontal="left" vertical="center"/>
    </xf>
    <xf numFmtId="0" fontId="8" fillId="0" borderId="14" xfId="10" applyFont="1" applyFill="1" applyBorder="1" applyAlignment="1">
      <alignment horizontal="center" vertical="center"/>
    </xf>
    <xf numFmtId="0" fontId="6" fillId="0" borderId="1" xfId="10" applyFont="1" applyFill="1" applyBorder="1" applyAlignment="1">
      <alignment horizontal="center" vertical="top"/>
    </xf>
    <xf numFmtId="0" fontId="13" fillId="0" borderId="0" xfId="10" applyFont="1" applyFill="1" applyBorder="1" applyAlignment="1">
      <alignment horizontal="center" vertical="center"/>
    </xf>
    <xf numFmtId="0" fontId="8" fillId="0" borderId="0" xfId="10" applyFont="1" applyFill="1" applyBorder="1" applyAlignment="1">
      <alignment horizontal="right" vertical="center"/>
    </xf>
    <xf numFmtId="0" fontId="8" fillId="0" borderId="1" xfId="10" applyFont="1" applyFill="1" applyBorder="1" applyAlignment="1">
      <alignment vertical="center"/>
    </xf>
    <xf numFmtId="0" fontId="8" fillId="0" borderId="1" xfId="10" applyFont="1" applyFill="1" applyBorder="1" applyAlignment="1">
      <alignment horizontal="center" vertical="center"/>
    </xf>
    <xf numFmtId="0" fontId="8" fillId="0" borderId="15" xfId="10" applyFont="1" applyFill="1" applyBorder="1" applyAlignment="1">
      <alignment horizontal="left" vertical="center"/>
    </xf>
    <xf numFmtId="0" fontId="13" fillId="0" borderId="0" xfId="10" applyFont="1" applyFill="1" applyBorder="1" applyAlignment="1">
      <alignment horizontal="center" vertical="top"/>
    </xf>
    <xf numFmtId="0" fontId="13" fillId="0" borderId="0" xfId="10" applyFont="1" applyFill="1" applyBorder="1" applyAlignment="1">
      <alignment horizontal="left" vertical="center"/>
    </xf>
    <xf numFmtId="0" fontId="13" fillId="0" borderId="0" xfId="10" applyFont="1" applyFill="1" applyBorder="1" applyAlignment="1"/>
    <xf numFmtId="0" fontId="8" fillId="0" borderId="0" xfId="10" applyFont="1" applyFill="1" applyBorder="1" applyAlignment="1">
      <alignment horizontal="center" vertical="center"/>
    </xf>
    <xf numFmtId="0" fontId="8" fillId="0" borderId="12" xfId="10" applyFont="1" applyFill="1" applyBorder="1" applyAlignment="1">
      <alignment horizontal="left" vertical="center"/>
    </xf>
    <xf numFmtId="0" fontId="8" fillId="0" borderId="27" xfId="10" applyFont="1" applyFill="1" applyBorder="1" applyAlignment="1">
      <alignment horizontal="center" vertical="center"/>
    </xf>
    <xf numFmtId="0" fontId="8" fillId="0" borderId="27" xfId="10" applyFont="1" applyFill="1" applyBorder="1" applyAlignment="1">
      <alignment horizontal="left" vertical="center"/>
    </xf>
    <xf numFmtId="0" fontId="8" fillId="0" borderId="4" xfId="10" applyFont="1" applyFill="1" applyBorder="1" applyAlignment="1">
      <alignment horizontal="left" vertical="center"/>
    </xf>
    <xf numFmtId="0" fontId="8" fillId="0" borderId="14" xfId="10" applyFont="1" applyFill="1" applyBorder="1" applyAlignment="1">
      <alignment horizontal="left" vertical="center"/>
    </xf>
    <xf numFmtId="0" fontId="33" fillId="0" borderId="28" xfId="10" applyFont="1" applyFill="1" applyBorder="1" applyAlignment="1" applyProtection="1">
      <alignment horizontal="left" vertical="center"/>
      <protection locked="0"/>
    </xf>
    <xf numFmtId="0" fontId="33" fillId="0" borderId="29" xfId="10" applyFont="1" applyFill="1" applyBorder="1" applyAlignment="1" applyProtection="1">
      <alignment horizontal="left" vertical="center"/>
      <protection locked="0"/>
    </xf>
    <xf numFmtId="0" fontId="21" fillId="0" borderId="30" xfId="1" applyFill="1" applyBorder="1" applyAlignment="1" applyProtection="1">
      <alignment horizontal="center" vertical="center"/>
    </xf>
    <xf numFmtId="0" fontId="15" fillId="0" borderId="0" xfId="1" applyFont="1" applyFill="1" applyBorder="1" applyAlignment="1" applyProtection="1">
      <alignment vertical="center"/>
    </xf>
    <xf numFmtId="0" fontId="15" fillId="0" borderId="0" xfId="1" applyFont="1" applyFill="1" applyBorder="1" applyAlignment="1" applyProtection="1">
      <alignment horizontal="left" vertical="center"/>
    </xf>
    <xf numFmtId="177" fontId="8" fillId="0" borderId="12" xfId="10" applyNumberFormat="1" applyFont="1" applyFill="1" applyBorder="1" applyAlignment="1">
      <alignment horizontal="right" vertical="center"/>
    </xf>
    <xf numFmtId="177" fontId="8" fillId="0" borderId="14" xfId="10" applyNumberFormat="1" applyFont="1" applyFill="1" applyBorder="1" applyAlignment="1">
      <alignment horizontal="right" vertical="center"/>
    </xf>
    <xf numFmtId="14" fontId="8" fillId="0" borderId="9" xfId="10" applyNumberFormat="1" applyFont="1" applyFill="1" applyBorder="1" applyAlignment="1">
      <alignment horizontal="center" vertical="center"/>
    </xf>
    <xf numFmtId="14" fontId="8" fillId="0" borderId="12" xfId="10" applyNumberFormat="1" applyFont="1" applyFill="1" applyBorder="1" applyAlignment="1">
      <alignment horizontal="center" vertical="center"/>
    </xf>
    <xf numFmtId="177" fontId="8" fillId="0" borderId="12" xfId="10" applyNumberFormat="1" applyFont="1" applyFill="1" applyBorder="1" applyAlignment="1">
      <alignment horizontal="center" vertical="center"/>
    </xf>
    <xf numFmtId="177" fontId="8" fillId="0" borderId="14" xfId="10" applyNumberFormat="1" applyFont="1" applyFill="1" applyBorder="1" applyAlignment="1">
      <alignment horizontal="center" vertical="center"/>
    </xf>
    <xf numFmtId="0" fontId="6" fillId="0" borderId="34" xfId="10" applyFont="1" applyFill="1" applyBorder="1" applyAlignment="1">
      <alignment horizontal="center" vertical="center"/>
    </xf>
    <xf numFmtId="0" fontId="3" fillId="0" borderId="3" xfId="10" applyFont="1" applyFill="1" applyBorder="1" applyAlignment="1">
      <alignment horizontal="center" vertical="center"/>
    </xf>
    <xf numFmtId="0" fontId="3" fillId="0" borderId="3" xfId="0" applyFont="1" applyFill="1" applyBorder="1" applyAlignment="1">
      <alignment horizontal="center" vertical="center"/>
    </xf>
    <xf numFmtId="0" fontId="3" fillId="0" borderId="35" xfId="10" applyFont="1" applyFill="1" applyBorder="1" applyAlignment="1">
      <alignment horizontal="center" vertical="center"/>
    </xf>
    <xf numFmtId="0" fontId="8" fillId="0" borderId="0" xfId="10" applyFont="1" applyFill="1" applyBorder="1"/>
    <xf numFmtId="0" fontId="8" fillId="0" borderId="0" xfId="14" applyFont="1" applyFill="1" applyBorder="1"/>
    <xf numFmtId="0" fontId="8" fillId="0" borderId="0" xfId="12" applyFont="1" applyFill="1" applyBorder="1" applyAlignment="1">
      <alignment horizontal="right" vertical="center"/>
    </xf>
    <xf numFmtId="0" fontId="8" fillId="0" borderId="0" xfId="1" applyFont="1" applyFill="1" applyBorder="1" applyAlignment="1" applyProtection="1">
      <alignment horizontal="left" vertical="center"/>
    </xf>
    <xf numFmtId="0" fontId="8" fillId="0" borderId="0" xfId="0" applyFont="1" applyFill="1" applyBorder="1" applyAlignment="1">
      <alignment horizontal="left" vertical="center"/>
    </xf>
    <xf numFmtId="0" fontId="8" fillId="0" borderId="0" xfId="10" applyFont="1" applyFill="1" applyBorder="1" applyAlignment="1">
      <alignment horizontal="right"/>
    </xf>
    <xf numFmtId="179" fontId="8" fillId="0" borderId="2" xfId="10" applyNumberFormat="1" applyFont="1" applyFill="1" applyBorder="1" applyAlignment="1" applyProtection="1">
      <alignment vertical="center"/>
      <protection locked="0"/>
    </xf>
    <xf numFmtId="0" fontId="6" fillId="0" borderId="0" xfId="12" applyFont="1" applyFill="1" applyBorder="1" applyAlignment="1">
      <alignment horizontal="left" vertical="center"/>
    </xf>
    <xf numFmtId="0" fontId="8" fillId="0" borderId="0" xfId="12" applyFont="1" applyFill="1" applyBorder="1" applyAlignment="1">
      <alignment horizontal="center" vertical="center"/>
    </xf>
    <xf numFmtId="0" fontId="8" fillId="0" borderId="0" xfId="1" applyFont="1" applyFill="1" applyBorder="1" applyAlignment="1" applyProtection="1">
      <alignment horizontal="center" vertical="center"/>
    </xf>
    <xf numFmtId="0" fontId="8" fillId="0" borderId="0" xfId="13" applyFont="1" applyFill="1" applyBorder="1"/>
    <xf numFmtId="177" fontId="8" fillId="0" borderId="0" xfId="10" applyNumberFormat="1" applyFont="1" applyFill="1" applyBorder="1"/>
    <xf numFmtId="177" fontId="8" fillId="0" borderId="0" xfId="2"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30" xfId="1" applyFont="1" applyFill="1" applyBorder="1" applyAlignment="1" applyProtection="1">
      <alignment horizontal="center" vertical="center"/>
    </xf>
    <xf numFmtId="0" fontId="3" fillId="0" borderId="38" xfId="0" applyFont="1" applyBorder="1" applyAlignment="1">
      <alignment vertical="center"/>
    </xf>
    <xf numFmtId="0" fontId="18" fillId="0" borderId="38" xfId="11" applyFont="1" applyBorder="1" applyAlignment="1">
      <alignment vertical="center" wrapText="1"/>
    </xf>
    <xf numFmtId="0" fontId="18" fillId="0" borderId="38" xfId="11" applyFont="1" applyBorder="1" applyAlignment="1">
      <alignment vertical="center"/>
    </xf>
    <xf numFmtId="0" fontId="18" fillId="0" borderId="0" xfId="11" applyFont="1" applyBorder="1" applyAlignment="1">
      <alignment horizontal="center" vertical="center" wrapText="1"/>
    </xf>
    <xf numFmtId="0" fontId="18" fillId="0" borderId="0" xfId="11" applyFont="1" applyBorder="1" applyAlignment="1">
      <alignment vertical="center" wrapText="1"/>
    </xf>
    <xf numFmtId="0" fontId="0" fillId="0" borderId="1" xfId="0" applyBorder="1">
      <alignment vertical="center"/>
    </xf>
    <xf numFmtId="0" fontId="0" fillId="0" borderId="0" xfId="0" applyBorder="1">
      <alignment vertical="center"/>
    </xf>
    <xf numFmtId="0" fontId="0" fillId="3" borderId="1" xfId="0" applyFill="1" applyBorder="1">
      <alignment vertical="center"/>
    </xf>
    <xf numFmtId="0" fontId="0" fillId="4" borderId="0" xfId="0" applyFill="1">
      <alignment vertical="center"/>
    </xf>
    <xf numFmtId="0" fontId="0" fillId="4" borderId="0" xfId="0" applyFill="1" applyAlignment="1">
      <alignment horizontal="center" vertical="center"/>
    </xf>
    <xf numFmtId="0" fontId="3" fillId="4" borderId="39" xfId="0" applyFont="1" applyFill="1" applyBorder="1" applyAlignment="1">
      <alignment horizontal="center" vertical="center"/>
    </xf>
    <xf numFmtId="0" fontId="18" fillId="4" borderId="39" xfId="11" applyFont="1" applyFill="1" applyBorder="1" applyAlignment="1">
      <alignment horizontal="center" vertical="center" wrapText="1"/>
    </xf>
    <xf numFmtId="0" fontId="18" fillId="4" borderId="39" xfId="11" applyFont="1" applyFill="1" applyBorder="1" applyAlignment="1">
      <alignment horizontal="center" vertical="center"/>
    </xf>
    <xf numFmtId="0" fontId="7" fillId="0" borderId="0" xfId="8">
      <alignment vertical="center"/>
    </xf>
    <xf numFmtId="0" fontId="3" fillId="0" borderId="0" xfId="8" applyFont="1">
      <alignment vertical="center"/>
    </xf>
    <xf numFmtId="0" fontId="22" fillId="0" borderId="0" xfId="6">
      <alignment vertical="center"/>
    </xf>
    <xf numFmtId="0" fontId="22" fillId="0" borderId="0" xfId="6" applyFont="1">
      <alignment vertical="center"/>
    </xf>
    <xf numFmtId="0" fontId="22" fillId="0" borderId="0" xfId="6" applyFont="1" applyAlignment="1">
      <alignment horizontal="left" vertical="center"/>
    </xf>
    <xf numFmtId="181" fontId="22" fillId="0" borderId="15" xfId="6" applyNumberFormat="1" applyBorder="1" applyAlignment="1">
      <alignment horizontal="center" vertical="center"/>
    </xf>
    <xf numFmtId="0" fontId="9" fillId="0" borderId="0" xfId="10" applyFont="1" applyFill="1" applyBorder="1" applyAlignment="1" applyProtection="1">
      <alignment horizontal="center" vertical="center"/>
    </xf>
    <xf numFmtId="0" fontId="3" fillId="0" borderId="0" xfId="15" applyFont="1" applyFill="1" applyAlignment="1">
      <alignment horizontal="center"/>
    </xf>
    <xf numFmtId="0" fontId="3" fillId="0" borderId="0" xfId="15" applyFont="1" applyFill="1" applyAlignment="1"/>
    <xf numFmtId="0" fontId="46" fillId="0" borderId="0" xfId="15" applyFont="1" applyFill="1" applyAlignment="1">
      <alignment horizontal="left" vertical="center"/>
    </xf>
    <xf numFmtId="0" fontId="3" fillId="0" borderId="0" xfId="15" applyFont="1" applyFill="1" applyAlignment="1">
      <alignment horizontal="left" vertical="center"/>
    </xf>
    <xf numFmtId="0" fontId="3" fillId="0" borderId="0" xfId="15" applyFont="1" applyFill="1" applyAlignment="1">
      <alignment vertical="center"/>
    </xf>
    <xf numFmtId="182" fontId="3" fillId="0" borderId="0" xfId="15" applyNumberFormat="1" applyFont="1" applyFill="1" applyAlignment="1">
      <alignment horizontal="center"/>
    </xf>
    <xf numFmtId="0" fontId="48" fillId="0" borderId="0" xfId="15" applyFont="1" applyFill="1" applyAlignment="1">
      <alignment vertical="center"/>
    </xf>
    <xf numFmtId="0" fontId="6" fillId="0" borderId="49" xfId="15" applyFont="1" applyFill="1" applyBorder="1" applyAlignment="1">
      <alignment horizontal="left"/>
    </xf>
    <xf numFmtId="0" fontId="6" fillId="0" borderId="50" xfId="15" applyFont="1" applyFill="1" applyBorder="1" applyAlignment="1">
      <alignment horizontal="center"/>
    </xf>
    <xf numFmtId="0" fontId="3" fillId="0" borderId="50" xfId="15" applyFont="1" applyFill="1" applyBorder="1" applyAlignment="1">
      <alignment horizontal="center"/>
    </xf>
    <xf numFmtId="0" fontId="3" fillId="0" borderId="52" xfId="15" applyFont="1" applyFill="1" applyBorder="1" applyAlignment="1">
      <alignment horizontal="center"/>
    </xf>
    <xf numFmtId="0" fontId="3" fillId="0" borderId="48" xfId="15" applyFont="1" applyFill="1" applyBorder="1" applyAlignment="1">
      <alignment horizontal="center"/>
    </xf>
    <xf numFmtId="0" fontId="3" fillId="0" borderId="54" xfId="15" applyFont="1" applyFill="1" applyBorder="1" applyAlignment="1">
      <alignment horizontal="center"/>
    </xf>
    <xf numFmtId="0" fontId="3" fillId="0" borderId="55" xfId="15" applyFont="1" applyFill="1" applyBorder="1" applyAlignment="1">
      <alignment horizontal="center"/>
    </xf>
    <xf numFmtId="0" fontId="3" fillId="0" borderId="56" xfId="15" applyFont="1" applyFill="1" applyBorder="1" applyAlignment="1">
      <alignment horizontal="center"/>
    </xf>
    <xf numFmtId="0" fontId="3" fillId="0" borderId="0" xfId="15" applyFont="1" applyFill="1" applyBorder="1" applyAlignment="1">
      <alignment horizontal="center"/>
    </xf>
    <xf numFmtId="0" fontId="3" fillId="0" borderId="57" xfId="15" applyFont="1" applyFill="1" applyBorder="1" applyAlignment="1">
      <alignment horizontal="center"/>
    </xf>
    <xf numFmtId="0" fontId="3" fillId="0" borderId="58" xfId="15" applyFont="1" applyFill="1" applyBorder="1" applyAlignment="1">
      <alignment horizontal="center"/>
    </xf>
    <xf numFmtId="0" fontId="3" fillId="0" borderId="59" xfId="15" applyFont="1" applyFill="1" applyBorder="1" applyAlignment="1">
      <alignment horizontal="center"/>
    </xf>
    <xf numFmtId="0" fontId="3" fillId="5" borderId="60" xfId="15" applyFont="1" applyFill="1" applyBorder="1" applyAlignment="1">
      <alignment horizontal="center"/>
    </xf>
    <xf numFmtId="0" fontId="3" fillId="5" borderId="61" xfId="15" applyFont="1" applyFill="1" applyBorder="1" applyAlignment="1">
      <alignment horizontal="center"/>
    </xf>
    <xf numFmtId="0" fontId="50" fillId="0" borderId="59" xfId="15" applyFont="1" applyFill="1" applyBorder="1" applyAlignment="1">
      <alignment horizontal="center"/>
    </xf>
    <xf numFmtId="0" fontId="3" fillId="5" borderId="0" xfId="15" applyFont="1" applyFill="1" applyBorder="1" applyAlignment="1">
      <alignment horizontal="center"/>
    </xf>
    <xf numFmtId="0" fontId="3" fillId="5" borderId="59" xfId="15" applyFont="1" applyFill="1" applyBorder="1" applyAlignment="1">
      <alignment horizontal="center"/>
    </xf>
    <xf numFmtId="49" fontId="50" fillId="0" borderId="62" xfId="15" applyNumberFormat="1" applyFont="1" applyFill="1" applyBorder="1" applyAlignment="1">
      <alignment horizontal="center"/>
    </xf>
    <xf numFmtId="49" fontId="50" fillId="6" borderId="63" xfId="15" applyNumberFormat="1" applyFont="1" applyFill="1" applyBorder="1" applyAlignment="1">
      <alignment horizontal="center"/>
    </xf>
    <xf numFmtId="49" fontId="50" fillId="6" borderId="26" xfId="15" applyNumberFormat="1" applyFont="1" applyFill="1" applyBorder="1" applyAlignment="1">
      <alignment horizontal="center"/>
    </xf>
    <xf numFmtId="0" fontId="3" fillId="5" borderId="64" xfId="15" applyFont="1" applyFill="1" applyBorder="1" applyAlignment="1">
      <alignment horizontal="center"/>
    </xf>
    <xf numFmtId="0" fontId="3" fillId="5" borderId="58" xfId="15" applyFont="1" applyFill="1" applyBorder="1" applyAlignment="1">
      <alignment horizontal="center"/>
    </xf>
    <xf numFmtId="0" fontId="50" fillId="0" borderId="0" xfId="15" applyFont="1" applyFill="1" applyBorder="1" applyAlignment="1">
      <alignment horizontal="center"/>
    </xf>
    <xf numFmtId="0" fontId="3" fillId="5" borderId="65" xfId="15" applyFont="1" applyFill="1" applyBorder="1" applyAlignment="1">
      <alignment horizontal="center"/>
    </xf>
    <xf numFmtId="0" fontId="3" fillId="5" borderId="66" xfId="15" applyFont="1" applyFill="1" applyBorder="1" applyAlignment="1">
      <alignment horizontal="center"/>
    </xf>
    <xf numFmtId="0" fontId="6" fillId="0" borderId="1" xfId="15" applyFont="1" applyFill="1" applyBorder="1" applyAlignment="1">
      <alignment horizontal="center"/>
    </xf>
    <xf numFmtId="0" fontId="6" fillId="0" borderId="25" xfId="15" applyFont="1" applyFill="1" applyBorder="1" applyAlignment="1">
      <alignment horizontal="center"/>
    </xf>
    <xf numFmtId="0" fontId="3" fillId="5" borderId="23" xfId="15" applyFont="1" applyFill="1" applyBorder="1" applyAlignment="1">
      <alignment horizontal="center"/>
    </xf>
    <xf numFmtId="0" fontId="3" fillId="0" borderId="0" xfId="15" applyFont="1" applyFill="1" applyAlignment="1">
      <alignment horizontal="center" vertical="top"/>
    </xf>
    <xf numFmtId="0" fontId="15" fillId="0" borderId="0" xfId="15" applyFont="1" applyFill="1" applyBorder="1" applyAlignment="1">
      <alignment horizontal="center"/>
    </xf>
    <xf numFmtId="0" fontId="50" fillId="6" borderId="67" xfId="15" applyFont="1" applyFill="1" applyBorder="1" applyAlignment="1">
      <alignment horizontal="center"/>
    </xf>
    <xf numFmtId="0" fontId="50" fillId="6" borderId="68" xfId="15" applyFont="1" applyFill="1" applyBorder="1" applyAlignment="1">
      <alignment horizontal="center"/>
    </xf>
    <xf numFmtId="0" fontId="50" fillId="6" borderId="69" xfId="15" applyFont="1" applyFill="1" applyBorder="1" applyAlignment="1">
      <alignment horizontal="center"/>
    </xf>
    <xf numFmtId="0" fontId="50" fillId="7" borderId="26" xfId="15" applyFont="1" applyFill="1" applyBorder="1" applyAlignment="1">
      <alignment horizontal="center"/>
    </xf>
    <xf numFmtId="0" fontId="50" fillId="0" borderId="70" xfId="15" applyFont="1" applyFill="1" applyBorder="1" applyAlignment="1">
      <alignment horizontal="center"/>
    </xf>
    <xf numFmtId="0" fontId="6" fillId="0" borderId="70" xfId="15" applyFont="1" applyFill="1" applyBorder="1" applyAlignment="1">
      <alignment horizontal="center"/>
    </xf>
    <xf numFmtId="0" fontId="3" fillId="0" borderId="71" xfId="15" applyFont="1" applyFill="1" applyBorder="1" applyAlignment="1">
      <alignment horizontal="center"/>
    </xf>
    <xf numFmtId="0" fontId="3" fillId="0" borderId="25" xfId="15" applyFont="1" applyFill="1" applyBorder="1" applyAlignment="1">
      <alignment horizontal="center"/>
    </xf>
    <xf numFmtId="0" fontId="50" fillId="6" borderId="72" xfId="15" applyFont="1" applyFill="1" applyBorder="1" applyAlignment="1">
      <alignment horizontal="center"/>
    </xf>
    <xf numFmtId="49" fontId="50" fillId="0" borderId="73" xfId="15" applyNumberFormat="1" applyFont="1" applyFill="1" applyBorder="1" applyAlignment="1">
      <alignment horizontal="center"/>
    </xf>
    <xf numFmtId="49" fontId="50" fillId="0" borderId="74" xfId="15" applyNumberFormat="1" applyFont="1" applyFill="1" applyBorder="1" applyAlignment="1">
      <alignment horizontal="center"/>
    </xf>
    <xf numFmtId="0" fontId="50" fillId="8" borderId="20" xfId="15" applyFont="1" applyFill="1" applyBorder="1" applyAlignment="1">
      <alignment horizontal="center"/>
    </xf>
    <xf numFmtId="49" fontId="15" fillId="8" borderId="26" xfId="15" applyNumberFormat="1" applyFont="1" applyFill="1" applyBorder="1" applyAlignment="1">
      <alignment horizontal="center"/>
    </xf>
    <xf numFmtId="0" fontId="3" fillId="5" borderId="48" xfId="15" applyFont="1" applyFill="1" applyBorder="1" applyAlignment="1">
      <alignment horizontal="center"/>
    </xf>
    <xf numFmtId="0" fontId="3" fillId="9" borderId="54" xfId="15" applyFont="1" applyFill="1" applyBorder="1" applyAlignment="1">
      <alignment horizontal="center"/>
    </xf>
    <xf numFmtId="0" fontId="16" fillId="0" borderId="54" xfId="15" applyFont="1" applyFill="1" applyBorder="1" applyAlignment="1">
      <alignment horizontal="center"/>
    </xf>
    <xf numFmtId="0" fontId="3" fillId="0" borderId="75" xfId="15" applyFont="1" applyFill="1" applyBorder="1" applyAlignment="1">
      <alignment horizontal="center"/>
    </xf>
    <xf numFmtId="0" fontId="6" fillId="0" borderId="59" xfId="15" applyFont="1" applyFill="1" applyBorder="1" applyAlignment="1">
      <alignment horizontal="center"/>
    </xf>
    <xf numFmtId="0" fontId="3" fillId="0" borderId="66" xfId="15" applyFont="1" applyFill="1" applyBorder="1" applyAlignment="1">
      <alignment horizontal="center"/>
    </xf>
    <xf numFmtId="0" fontId="6" fillId="0" borderId="0" xfId="15" applyFont="1" applyFill="1" applyBorder="1" applyAlignment="1">
      <alignment horizontal="center"/>
    </xf>
    <xf numFmtId="0" fontId="3" fillId="0" borderId="65" xfId="15" applyFont="1" applyFill="1" applyBorder="1" applyAlignment="1">
      <alignment horizontal="center"/>
    </xf>
    <xf numFmtId="0" fontId="50" fillId="0" borderId="76" xfId="15" applyFont="1" applyFill="1" applyBorder="1" applyAlignment="1">
      <alignment horizontal="center"/>
    </xf>
    <xf numFmtId="0" fontId="41" fillId="0" borderId="59" xfId="15" applyFont="1" applyFill="1" applyBorder="1" applyAlignment="1">
      <alignment horizontal="center"/>
    </xf>
    <xf numFmtId="0" fontId="51" fillId="8" borderId="20" xfId="15" applyFont="1" applyFill="1" applyBorder="1" applyAlignment="1">
      <alignment horizontal="center"/>
    </xf>
    <xf numFmtId="0" fontId="51" fillId="8" borderId="25" xfId="15" applyFont="1" applyFill="1" applyBorder="1" applyAlignment="1">
      <alignment horizontal="center"/>
    </xf>
    <xf numFmtId="0" fontId="51" fillId="8" borderId="26" xfId="15" applyFont="1" applyFill="1" applyBorder="1" applyAlignment="1">
      <alignment horizontal="center"/>
    </xf>
    <xf numFmtId="0" fontId="50" fillId="10" borderId="79" xfId="15" applyFont="1" applyFill="1" applyBorder="1" applyAlignment="1">
      <alignment horizontal="center"/>
    </xf>
    <xf numFmtId="0" fontId="50" fillId="11" borderId="20" xfId="15" applyFont="1" applyFill="1" applyBorder="1" applyAlignment="1">
      <alignment horizontal="center"/>
    </xf>
    <xf numFmtId="0" fontId="50" fillId="11" borderId="25" xfId="15" applyFont="1" applyFill="1" applyBorder="1" applyAlignment="1">
      <alignment horizontal="center"/>
    </xf>
    <xf numFmtId="0" fontId="50" fillId="11" borderId="26" xfId="15" applyFont="1" applyFill="1" applyBorder="1" applyAlignment="1">
      <alignment horizontal="center"/>
    </xf>
    <xf numFmtId="0" fontId="50" fillId="10" borderId="20" xfId="15" applyFont="1" applyFill="1" applyBorder="1" applyAlignment="1">
      <alignment horizontal="center"/>
    </xf>
    <xf numFmtId="0" fontId="50" fillId="10" borderId="25" xfId="15" applyFont="1" applyFill="1" applyBorder="1" applyAlignment="1">
      <alignment horizontal="center"/>
    </xf>
    <xf numFmtId="0" fontId="50" fillId="10" borderId="26" xfId="15" applyFont="1" applyFill="1" applyBorder="1" applyAlignment="1">
      <alignment horizontal="center"/>
    </xf>
    <xf numFmtId="0" fontId="50" fillId="12" borderId="20" xfId="15" applyFont="1" applyFill="1" applyBorder="1" applyAlignment="1">
      <alignment horizontal="center"/>
    </xf>
    <xf numFmtId="0" fontId="50" fillId="12" borderId="25" xfId="15" applyFont="1" applyFill="1" applyBorder="1" applyAlignment="1">
      <alignment horizontal="center"/>
    </xf>
    <xf numFmtId="0" fontId="50" fillId="12" borderId="26" xfId="15" applyFont="1" applyFill="1" applyBorder="1" applyAlignment="1">
      <alignment horizontal="center"/>
    </xf>
    <xf numFmtId="0" fontId="6" fillId="5" borderId="23" xfId="15" applyFont="1" applyFill="1" applyBorder="1" applyAlignment="1">
      <alignment horizontal="center"/>
    </xf>
    <xf numFmtId="0" fontId="50" fillId="13" borderId="20" xfId="15" applyFont="1" applyFill="1" applyBorder="1" applyAlignment="1">
      <alignment horizontal="center"/>
    </xf>
    <xf numFmtId="0" fontId="50" fillId="13" borderId="25" xfId="15" applyFont="1" applyFill="1" applyBorder="1" applyAlignment="1">
      <alignment horizontal="center"/>
    </xf>
    <xf numFmtId="0" fontId="50" fillId="13" borderId="26" xfId="15" applyFont="1" applyFill="1" applyBorder="1" applyAlignment="1">
      <alignment horizontal="center"/>
    </xf>
    <xf numFmtId="0" fontId="50" fillId="14" borderId="20" xfId="15" applyFont="1" applyFill="1" applyBorder="1" applyAlignment="1">
      <alignment horizontal="center"/>
    </xf>
    <xf numFmtId="0" fontId="50" fillId="14" borderId="25" xfId="15" applyFont="1" applyFill="1" applyBorder="1" applyAlignment="1">
      <alignment horizontal="center"/>
    </xf>
    <xf numFmtId="0" fontId="50" fillId="14" borderId="26" xfId="15" applyFont="1" applyFill="1" applyBorder="1" applyAlignment="1">
      <alignment horizontal="center"/>
    </xf>
    <xf numFmtId="0" fontId="41" fillId="0" borderId="23" xfId="15" applyFont="1" applyFill="1" applyBorder="1" applyAlignment="1">
      <alignment horizontal="center"/>
    </xf>
    <xf numFmtId="0" fontId="51" fillId="14" borderId="20" xfId="15" applyFont="1" applyFill="1" applyBorder="1" applyAlignment="1">
      <alignment horizontal="center"/>
    </xf>
    <xf numFmtId="0" fontId="6" fillId="12" borderId="20" xfId="15" applyFont="1" applyFill="1" applyBorder="1" applyAlignment="1">
      <alignment horizontal="center"/>
    </xf>
    <xf numFmtId="0" fontId="3" fillId="12" borderId="25" xfId="15" applyFont="1" applyFill="1" applyBorder="1" applyAlignment="1">
      <alignment horizontal="center"/>
    </xf>
    <xf numFmtId="0" fontId="3" fillId="12" borderId="26" xfId="15" applyFont="1" applyFill="1" applyBorder="1" applyAlignment="1">
      <alignment horizontal="center"/>
    </xf>
    <xf numFmtId="0" fontId="50" fillId="14" borderId="26" xfId="15" applyNumberFormat="1" applyFont="1" applyFill="1" applyBorder="1" applyAlignment="1">
      <alignment horizontal="center"/>
    </xf>
    <xf numFmtId="0" fontId="3" fillId="5" borderId="65" xfId="15" applyNumberFormat="1" applyFont="1" applyFill="1" applyBorder="1" applyAlignment="1">
      <alignment horizontal="center"/>
    </xf>
    <xf numFmtId="184" fontId="50" fillId="0" borderId="80" xfId="15" applyNumberFormat="1" applyFont="1" applyFill="1" applyBorder="1" applyAlignment="1">
      <alignment horizontal="center"/>
    </xf>
    <xf numFmtId="0" fontId="3" fillId="0" borderId="54" xfId="15" applyFont="1" applyFill="1" applyBorder="1" applyAlignment="1">
      <alignment horizontal="center" vertical="top"/>
    </xf>
    <xf numFmtId="0" fontId="3" fillId="0" borderId="61" xfId="15" applyFont="1" applyFill="1" applyBorder="1" applyAlignment="1">
      <alignment horizontal="center"/>
    </xf>
    <xf numFmtId="0" fontId="3" fillId="0" borderId="23" xfId="15" applyFont="1" applyFill="1" applyBorder="1" applyAlignment="1">
      <alignment horizontal="center"/>
    </xf>
    <xf numFmtId="0" fontId="3" fillId="5" borderId="75" xfId="15" applyFont="1" applyFill="1" applyBorder="1" applyAlignment="1">
      <alignment horizontal="center"/>
    </xf>
    <xf numFmtId="0" fontId="50" fillId="15" borderId="20" xfId="15" applyFont="1" applyFill="1" applyBorder="1" applyAlignment="1">
      <alignment horizontal="center"/>
    </xf>
    <xf numFmtId="0" fontId="50" fillId="15" borderId="25" xfId="15" applyFont="1" applyFill="1" applyBorder="1" applyAlignment="1">
      <alignment horizontal="center"/>
    </xf>
    <xf numFmtId="0" fontId="50" fillId="15" borderId="26" xfId="15" applyFont="1" applyFill="1" applyBorder="1" applyAlignment="1">
      <alignment horizontal="center"/>
    </xf>
    <xf numFmtId="49" fontId="53" fillId="0" borderId="77" xfId="15" applyNumberFormat="1" applyFont="1" applyFill="1" applyBorder="1" applyAlignment="1">
      <alignment horizontal="center"/>
    </xf>
    <xf numFmtId="49" fontId="53" fillId="0" borderId="78" xfId="15" applyNumberFormat="1" applyFont="1" applyFill="1" applyBorder="1" applyAlignment="1">
      <alignment horizontal="center"/>
    </xf>
    <xf numFmtId="0" fontId="50" fillId="16" borderId="79" xfId="15" applyFont="1" applyFill="1" applyBorder="1" applyAlignment="1">
      <alignment horizontal="center"/>
    </xf>
    <xf numFmtId="0" fontId="50" fillId="0" borderId="20" xfId="15" applyFont="1" applyFill="1" applyBorder="1" applyAlignment="1">
      <alignment horizontal="center"/>
    </xf>
    <xf numFmtId="0" fontId="50" fillId="0" borderId="25" xfId="15" applyFont="1" applyFill="1" applyBorder="1" applyAlignment="1">
      <alignment horizontal="center"/>
    </xf>
    <xf numFmtId="0" fontId="50" fillId="0" borderId="26" xfId="15" applyFont="1" applyFill="1" applyBorder="1" applyAlignment="1">
      <alignment horizontal="center"/>
    </xf>
    <xf numFmtId="0" fontId="50" fillId="8" borderId="58" xfId="15" applyFont="1" applyFill="1" applyBorder="1" applyAlignment="1">
      <alignment horizontal="center"/>
    </xf>
    <xf numFmtId="0" fontId="50" fillId="8" borderId="0" xfId="15" applyFont="1" applyFill="1" applyBorder="1" applyAlignment="1">
      <alignment horizontal="center"/>
    </xf>
    <xf numFmtId="0" fontId="50" fillId="8" borderId="23" xfId="15" applyFont="1" applyFill="1" applyBorder="1" applyAlignment="1">
      <alignment horizontal="center"/>
    </xf>
    <xf numFmtId="0" fontId="50" fillId="17" borderId="20" xfId="15" applyFont="1" applyFill="1" applyBorder="1" applyAlignment="1">
      <alignment horizontal="center"/>
    </xf>
    <xf numFmtId="0" fontId="50" fillId="17" borderId="25" xfId="15" applyFont="1" applyFill="1" applyBorder="1" applyAlignment="1">
      <alignment horizontal="center"/>
    </xf>
    <xf numFmtId="0" fontId="50" fillId="17" borderId="26" xfId="15" applyFont="1" applyFill="1" applyBorder="1" applyAlignment="1">
      <alignment horizontal="center"/>
    </xf>
    <xf numFmtId="0" fontId="50" fillId="3" borderId="20" xfId="15" applyFont="1" applyFill="1" applyBorder="1" applyAlignment="1">
      <alignment horizontal="center"/>
    </xf>
    <xf numFmtId="0" fontId="50" fillId="3" borderId="25" xfId="15" applyFont="1" applyFill="1" applyBorder="1" applyAlignment="1">
      <alignment horizontal="center"/>
    </xf>
    <xf numFmtId="0" fontId="50" fillId="3" borderId="26" xfId="15" applyFont="1" applyFill="1" applyBorder="1" applyAlignment="1">
      <alignment horizontal="center"/>
    </xf>
    <xf numFmtId="0" fontId="15" fillId="8" borderId="25" xfId="15" applyFont="1" applyFill="1" applyBorder="1" applyAlignment="1">
      <alignment horizontal="center"/>
    </xf>
    <xf numFmtId="0" fontId="50" fillId="8" borderId="26" xfId="15" applyFont="1" applyFill="1" applyBorder="1" applyAlignment="1">
      <alignment horizontal="center"/>
    </xf>
    <xf numFmtId="0" fontId="50" fillId="12" borderId="81" xfId="15" applyFont="1" applyFill="1" applyBorder="1" applyAlignment="1">
      <alignment horizontal="center"/>
    </xf>
    <xf numFmtId="0" fontId="50" fillId="12" borderId="1" xfId="15" applyFont="1" applyFill="1" applyBorder="1" applyAlignment="1">
      <alignment horizontal="center"/>
    </xf>
    <xf numFmtId="0" fontId="50" fillId="12" borderId="21" xfId="15" applyFont="1" applyFill="1" applyBorder="1" applyAlignment="1">
      <alignment horizontal="center"/>
    </xf>
    <xf numFmtId="0" fontId="50" fillId="0" borderId="50" xfId="15" applyFont="1" applyFill="1" applyBorder="1" applyAlignment="1">
      <alignment horizontal="center"/>
    </xf>
    <xf numFmtId="0" fontId="50" fillId="16" borderId="20" xfId="15" applyFont="1" applyFill="1" applyBorder="1" applyAlignment="1">
      <alignment horizontal="center"/>
    </xf>
    <xf numFmtId="0" fontId="52" fillId="16" borderId="26" xfId="15" applyNumberFormat="1" applyFont="1" applyFill="1" applyBorder="1" applyAlignment="1">
      <alignment horizontal="center"/>
    </xf>
    <xf numFmtId="0" fontId="6" fillId="0" borderId="58" xfId="15" applyFont="1" applyFill="1" applyBorder="1" applyAlignment="1">
      <alignment horizontal="left"/>
    </xf>
    <xf numFmtId="0" fontId="3" fillId="0" borderId="0" xfId="15" applyAlignment="1">
      <alignment horizontal="center"/>
    </xf>
    <xf numFmtId="0" fontId="43" fillId="0" borderId="59" xfId="15" applyFont="1" applyFill="1" applyBorder="1" applyAlignment="1">
      <alignment horizontal="center"/>
    </xf>
    <xf numFmtId="49" fontId="51" fillId="0" borderId="62" xfId="15" applyNumberFormat="1" applyFont="1" applyFill="1" applyBorder="1" applyAlignment="1">
      <alignment horizontal="center"/>
    </xf>
    <xf numFmtId="0" fontId="51" fillId="6" borderId="63" xfId="15" applyFont="1" applyFill="1" applyBorder="1" applyAlignment="1">
      <alignment horizontal="center"/>
    </xf>
    <xf numFmtId="0" fontId="51" fillId="6" borderId="26" xfId="15" applyFont="1" applyFill="1" applyBorder="1" applyAlignment="1">
      <alignment horizontal="center"/>
    </xf>
    <xf numFmtId="0" fontId="50" fillId="6" borderId="20" xfId="15" applyFont="1" applyFill="1" applyBorder="1" applyAlignment="1">
      <alignment horizontal="center"/>
    </xf>
    <xf numFmtId="0" fontId="3" fillId="0" borderId="83" xfId="15" applyFont="1" applyFill="1" applyBorder="1" applyAlignment="1">
      <alignment horizontal="center"/>
    </xf>
    <xf numFmtId="0" fontId="3" fillId="0" borderId="84" xfId="15" applyFont="1" applyFill="1" applyBorder="1" applyAlignment="1">
      <alignment horizontal="center"/>
    </xf>
    <xf numFmtId="0" fontId="3" fillId="0" borderId="85" xfId="15" applyFont="1" applyFill="1" applyBorder="1" applyAlignment="1">
      <alignment horizontal="center"/>
    </xf>
    <xf numFmtId="0" fontId="48" fillId="0" borderId="0" xfId="15" applyFont="1" applyFill="1" applyBorder="1" applyAlignment="1">
      <alignment horizontal="center"/>
    </xf>
    <xf numFmtId="49" fontId="48" fillId="0" borderId="0" xfId="15" applyNumberFormat="1" applyFont="1" applyFill="1" applyBorder="1" applyAlignment="1">
      <alignment horizontal="left"/>
    </xf>
    <xf numFmtId="0" fontId="41" fillId="5" borderId="23" xfId="15" applyFont="1" applyFill="1" applyBorder="1" applyAlignment="1">
      <alignment horizontal="center"/>
    </xf>
    <xf numFmtId="0" fontId="3" fillId="0" borderId="81" xfId="15" applyFont="1" applyFill="1" applyBorder="1" applyAlignment="1">
      <alignment horizontal="center"/>
    </xf>
    <xf numFmtId="0" fontId="3" fillId="0" borderId="1" xfId="15" applyFont="1" applyFill="1" applyBorder="1" applyAlignment="1">
      <alignment horizontal="center"/>
    </xf>
    <xf numFmtId="0" fontId="3" fillId="0" borderId="86" xfId="15" applyFont="1" applyFill="1" applyBorder="1" applyAlignment="1">
      <alignment horizontal="center"/>
    </xf>
    <xf numFmtId="0" fontId="16" fillId="0" borderId="1" xfId="15" applyFont="1" applyFill="1" applyBorder="1" applyAlignment="1">
      <alignment horizontal="center"/>
    </xf>
    <xf numFmtId="0" fontId="3" fillId="5" borderId="1" xfId="15" applyFont="1" applyFill="1" applyBorder="1" applyAlignment="1">
      <alignment horizontal="center"/>
    </xf>
    <xf numFmtId="0" fontId="3" fillId="0" borderId="21" xfId="15" applyFont="1" applyFill="1" applyBorder="1" applyAlignment="1">
      <alignment horizontal="center"/>
    </xf>
    <xf numFmtId="49" fontId="34" fillId="3" borderId="87" xfId="15" quotePrefix="1" applyNumberFormat="1" applyFont="1" applyFill="1" applyBorder="1" applyAlignment="1">
      <alignment horizontal="left" vertical="center"/>
    </xf>
    <xf numFmtId="0" fontId="8" fillId="0" borderId="25" xfId="15" applyFont="1" applyFill="1" applyBorder="1" applyAlignment="1">
      <alignment horizontal="left" vertical="center" wrapText="1"/>
    </xf>
    <xf numFmtId="0" fontId="48" fillId="11" borderId="87" xfId="15" applyFont="1" applyFill="1" applyBorder="1" applyAlignment="1">
      <alignment horizontal="left" vertical="center" wrapText="1"/>
    </xf>
    <xf numFmtId="49" fontId="8" fillId="0" borderId="25" xfId="15" applyNumberFormat="1" applyFont="1" applyFill="1" applyBorder="1" applyAlignment="1">
      <alignment horizontal="left" vertical="center" wrapText="1"/>
    </xf>
    <xf numFmtId="0" fontId="48" fillId="10" borderId="87" xfId="15" applyFont="1" applyFill="1" applyBorder="1" applyAlignment="1">
      <alignment horizontal="left" vertical="center"/>
    </xf>
    <xf numFmtId="0" fontId="48" fillId="0" borderId="26" xfId="15" applyFont="1" applyFill="1" applyBorder="1" applyAlignment="1">
      <alignment horizontal="left" vertical="center" wrapText="1"/>
    </xf>
    <xf numFmtId="49" fontId="48" fillId="7" borderId="87" xfId="15" applyNumberFormat="1" applyFont="1" applyFill="1" applyBorder="1" applyAlignment="1">
      <alignment horizontal="left" vertical="center"/>
    </xf>
    <xf numFmtId="49" fontId="48" fillId="0" borderId="25" xfId="15" applyNumberFormat="1" applyFont="1" applyFill="1" applyBorder="1" applyAlignment="1">
      <alignment horizontal="left" vertical="center"/>
    </xf>
    <xf numFmtId="49" fontId="48" fillId="8" borderId="87" xfId="15" applyNumberFormat="1" applyFont="1" applyFill="1" applyBorder="1" applyAlignment="1">
      <alignment horizontal="left" vertical="center" wrapText="1"/>
    </xf>
    <xf numFmtId="0" fontId="12" fillId="0" borderId="25" xfId="15" applyFont="1" applyFill="1" applyBorder="1" applyAlignment="1">
      <alignment horizontal="left" vertical="center" wrapText="1"/>
    </xf>
    <xf numFmtId="0" fontId="48" fillId="18" borderId="87" xfId="15" applyFont="1" applyFill="1" applyBorder="1" applyAlignment="1">
      <alignment horizontal="left" vertical="center"/>
    </xf>
    <xf numFmtId="49" fontId="48" fillId="0" borderId="26" xfId="15" applyNumberFormat="1" applyFont="1" applyFill="1" applyBorder="1" applyAlignment="1">
      <alignment horizontal="left" vertical="center"/>
    </xf>
    <xf numFmtId="0" fontId="48" fillId="12" borderId="20" xfId="15" applyFont="1" applyFill="1" applyBorder="1" applyAlignment="1">
      <alignment horizontal="left" vertical="center" wrapText="1"/>
    </xf>
    <xf numFmtId="0" fontId="48" fillId="0" borderId="88" xfId="15" applyFont="1" applyFill="1" applyBorder="1" applyAlignment="1">
      <alignment horizontal="left" vertical="center" wrapText="1"/>
    </xf>
    <xf numFmtId="0" fontId="48" fillId="6" borderId="87" xfId="15" applyFont="1" applyFill="1" applyBorder="1" applyAlignment="1">
      <alignment horizontal="left" vertical="center" wrapText="1"/>
    </xf>
    <xf numFmtId="49" fontId="48" fillId="0" borderId="88" xfId="15" applyNumberFormat="1" applyFont="1" applyFill="1" applyBorder="1" applyAlignment="1">
      <alignment horizontal="left" vertical="center" wrapText="1"/>
    </xf>
    <xf numFmtId="49" fontId="48" fillId="19" borderId="87" xfId="15" applyNumberFormat="1" applyFont="1" applyFill="1" applyBorder="1" applyAlignment="1">
      <alignment horizontal="left" vertical="center"/>
    </xf>
    <xf numFmtId="49" fontId="48" fillId="16" borderId="87" xfId="15" applyNumberFormat="1" applyFont="1" applyFill="1" applyBorder="1" applyAlignment="1">
      <alignment horizontal="left" vertical="center" wrapText="1"/>
    </xf>
    <xf numFmtId="49" fontId="48" fillId="17" borderId="26" xfId="15" applyNumberFormat="1" applyFont="1" applyFill="1" applyBorder="1" applyAlignment="1">
      <alignment horizontal="left" vertical="center"/>
    </xf>
    <xf numFmtId="0" fontId="3" fillId="0" borderId="0" xfId="15" applyFont="1" applyFill="1" applyAlignment="1">
      <alignment horizontal="left"/>
    </xf>
    <xf numFmtId="0" fontId="3" fillId="0" borderId="0" xfId="15" applyFont="1" applyFill="1" applyAlignment="1">
      <alignment vertical="center" wrapText="1"/>
    </xf>
    <xf numFmtId="0" fontId="50" fillId="7" borderId="49" xfId="15" applyFont="1" applyFill="1" applyBorder="1" applyAlignment="1">
      <alignment horizontal="center"/>
    </xf>
    <xf numFmtId="0" fontId="50" fillId="7" borderId="50" xfId="15" applyFont="1" applyFill="1" applyBorder="1" applyAlignment="1">
      <alignment horizontal="center"/>
    </xf>
    <xf numFmtId="0" fontId="50" fillId="8" borderId="89" xfId="15" applyFont="1" applyFill="1" applyBorder="1" applyAlignment="1">
      <alignment horizontal="center"/>
    </xf>
    <xf numFmtId="0" fontId="50" fillId="8" borderId="90" xfId="15" applyFont="1" applyFill="1" applyBorder="1" applyAlignment="1">
      <alignment horizontal="center"/>
    </xf>
    <xf numFmtId="0" fontId="50" fillId="14" borderId="21" xfId="15" applyFont="1" applyFill="1" applyBorder="1" applyAlignment="1">
      <alignment horizontal="center"/>
    </xf>
    <xf numFmtId="0" fontId="1" fillId="0" borderId="0" xfId="17">
      <alignment vertical="center"/>
    </xf>
    <xf numFmtId="0" fontId="54" fillId="0" borderId="0" xfId="17" applyFont="1" applyAlignment="1">
      <alignment horizontal="center" vertical="center" readingOrder="1"/>
    </xf>
    <xf numFmtId="0" fontId="3" fillId="5" borderId="54" xfId="15" applyFont="1" applyFill="1" applyBorder="1" applyAlignment="1">
      <alignment horizontal="center"/>
    </xf>
    <xf numFmtId="0" fontId="8" fillId="0" borderId="56" xfId="10" applyFont="1" applyFill="1" applyBorder="1" applyAlignment="1" applyProtection="1">
      <alignment horizontal="center" vertical="center"/>
      <protection locked="0"/>
    </xf>
    <xf numFmtId="0" fontId="8" fillId="0" borderId="44" xfId="10" applyFont="1" applyFill="1" applyBorder="1" applyAlignment="1" applyProtection="1">
      <alignment horizontal="center" vertical="center"/>
      <protection locked="0"/>
    </xf>
    <xf numFmtId="178" fontId="8" fillId="0" borderId="16" xfId="10" applyNumberFormat="1" applyFont="1" applyFill="1" applyBorder="1" applyAlignment="1" applyProtection="1">
      <alignment horizontal="center" vertical="center"/>
      <protection locked="0"/>
    </xf>
    <xf numFmtId="0" fontId="21" fillId="0" borderId="1" xfId="1" applyFill="1" applyBorder="1" applyAlignment="1" applyProtection="1">
      <alignment vertical="center"/>
    </xf>
    <xf numFmtId="177" fontId="8" fillId="0" borderId="91" xfId="2" applyNumberFormat="1" applyFont="1" applyFill="1" applyBorder="1" applyAlignment="1" applyProtection="1">
      <alignment horizontal="center" vertical="center"/>
      <protection locked="0"/>
    </xf>
    <xf numFmtId="0" fontId="27" fillId="0" borderId="0" xfId="10" applyFont="1" applyFill="1" applyBorder="1" applyAlignment="1">
      <alignment vertical="center"/>
    </xf>
    <xf numFmtId="0" fontId="27" fillId="0" borderId="1" xfId="10" applyFont="1" applyFill="1" applyBorder="1" applyAlignment="1">
      <alignment vertical="center"/>
    </xf>
    <xf numFmtId="0" fontId="27" fillId="0" borderId="0" xfId="10" applyFont="1" applyFill="1" applyBorder="1" applyAlignment="1">
      <alignment horizontal="right"/>
    </xf>
    <xf numFmtId="186" fontId="8" fillId="20" borderId="16" xfId="10" applyNumberFormat="1" applyFont="1" applyFill="1" applyBorder="1" applyAlignment="1" applyProtection="1">
      <alignment horizontal="center" vertical="center"/>
      <protection locked="0"/>
    </xf>
    <xf numFmtId="0" fontId="11" fillId="22" borderId="6" xfId="10" applyFont="1" applyFill="1" applyBorder="1" applyAlignment="1">
      <alignment horizontal="center" vertical="center" wrapText="1"/>
    </xf>
    <xf numFmtId="0" fontId="11" fillId="22" borderId="17" xfId="10" applyFont="1" applyFill="1" applyBorder="1" applyAlignment="1">
      <alignment horizontal="center" vertical="center" wrapText="1"/>
    </xf>
    <xf numFmtId="0" fontId="6" fillId="0" borderId="6" xfId="10" applyFont="1" applyFill="1" applyBorder="1" applyAlignment="1">
      <alignment horizontal="center" vertical="center"/>
    </xf>
    <xf numFmtId="0" fontId="6" fillId="0" borderId="91" xfId="10" applyFont="1" applyFill="1" applyBorder="1" applyAlignment="1">
      <alignment horizontal="center" vertical="center"/>
    </xf>
    <xf numFmtId="0" fontId="6" fillId="0" borderId="17" xfId="10" applyFont="1" applyFill="1" applyBorder="1" applyAlignment="1">
      <alignment horizontal="center" vertical="center" textRotation="255"/>
    </xf>
    <xf numFmtId="0" fontId="0" fillId="21" borderId="1" xfId="0" applyFill="1" applyBorder="1">
      <alignment vertical="center"/>
    </xf>
    <xf numFmtId="0" fontId="17" fillId="0" borderId="24" xfId="0" applyFont="1" applyFill="1" applyBorder="1" applyAlignment="1">
      <alignment vertical="center"/>
    </xf>
    <xf numFmtId="0" fontId="17" fillId="0" borderId="5" xfId="0" applyFont="1" applyFill="1" applyBorder="1" applyAlignment="1">
      <alignment vertical="center"/>
    </xf>
    <xf numFmtId="0" fontId="17" fillId="0" borderId="46" xfId="0" applyFont="1" applyFill="1" applyBorder="1" applyAlignment="1">
      <alignment vertical="center"/>
    </xf>
    <xf numFmtId="0" fontId="8" fillId="0" borderId="56" xfId="10" applyFont="1" applyFill="1" applyBorder="1" applyAlignment="1">
      <alignment horizontal="center" vertical="center"/>
    </xf>
    <xf numFmtId="0" fontId="17" fillId="0" borderId="32" xfId="1" applyFont="1" applyFill="1" applyBorder="1" applyAlignment="1" applyProtection="1">
      <alignment vertical="center"/>
    </xf>
    <xf numFmtId="0" fontId="17" fillId="0" borderId="28" xfId="1" applyFont="1" applyFill="1" applyBorder="1" applyAlignment="1" applyProtection="1">
      <alignment vertical="center"/>
    </xf>
    <xf numFmtId="0" fontId="17" fillId="0" borderId="29" xfId="1" applyFont="1" applyFill="1" applyBorder="1" applyAlignment="1" applyProtection="1">
      <alignment vertical="center"/>
    </xf>
    <xf numFmtId="0" fontId="3" fillId="0" borderId="93" xfId="15" applyFont="1" applyFill="1" applyBorder="1" applyAlignment="1">
      <alignment horizontal="center"/>
    </xf>
    <xf numFmtId="184" fontId="52" fillId="0" borderId="77" xfId="15" applyNumberFormat="1" applyFont="1" applyFill="1" applyBorder="1" applyAlignment="1">
      <alignment horizontal="center" shrinkToFit="1"/>
    </xf>
    <xf numFmtId="49" fontId="50" fillId="0" borderId="78" xfId="15" applyNumberFormat="1" applyFont="1" applyFill="1" applyBorder="1" applyAlignment="1">
      <alignment horizontal="center" shrinkToFit="1"/>
    </xf>
    <xf numFmtId="0" fontId="50" fillId="23" borderId="20" xfId="15" applyFont="1" applyFill="1" applyBorder="1" applyAlignment="1">
      <alignment horizontal="center"/>
    </xf>
    <xf numFmtId="185" fontId="50" fillId="23" borderId="80" xfId="15" applyNumberFormat="1" applyFont="1" applyFill="1" applyBorder="1" applyAlignment="1">
      <alignment horizontal="center"/>
    </xf>
    <xf numFmtId="0" fontId="3" fillId="0" borderId="37" xfId="5" applyFont="1" applyBorder="1" applyAlignment="1">
      <alignment horizontal="center" vertical="center"/>
    </xf>
    <xf numFmtId="0" fontId="21" fillId="0" borderId="19" xfId="1" applyFill="1" applyBorder="1" applyAlignment="1" applyProtection="1">
      <alignment horizontal="left" vertical="center"/>
      <protection locked="0"/>
    </xf>
    <xf numFmtId="0" fontId="8" fillId="0" borderId="27" xfId="0" applyFont="1" applyFill="1" applyBorder="1" applyAlignment="1">
      <alignment vertical="center"/>
    </xf>
    <xf numFmtId="0" fontId="8" fillId="0" borderId="4" xfId="0" applyFont="1" applyFill="1" applyBorder="1" applyAlignment="1">
      <alignment vertical="center"/>
    </xf>
    <xf numFmtId="0" fontId="8" fillId="0" borderId="15" xfId="0" applyFont="1" applyFill="1" applyBorder="1" applyAlignment="1">
      <alignment vertical="center"/>
    </xf>
    <xf numFmtId="0" fontId="8" fillId="0" borderId="27"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15" xfId="1" applyFont="1" applyFill="1" applyBorder="1" applyAlignment="1" applyProtection="1">
      <alignment vertical="center"/>
    </xf>
    <xf numFmtId="49" fontId="52" fillId="0" borderId="82" xfId="15" applyNumberFormat="1" applyFont="1" applyFill="1" applyBorder="1" applyAlignment="1">
      <alignment horizontal="center"/>
    </xf>
    <xf numFmtId="0" fontId="8" fillId="0" borderId="10" xfId="0" applyFont="1" applyFill="1" applyBorder="1" applyAlignment="1">
      <alignment vertical="center"/>
    </xf>
    <xf numFmtId="0" fontId="21" fillId="0" borderId="30" xfId="1" applyBorder="1" applyAlignment="1" applyProtection="1">
      <alignment horizontal="center" vertical="center"/>
    </xf>
    <xf numFmtId="0" fontId="6" fillId="17" borderId="95" xfId="15" applyFont="1" applyFill="1" applyBorder="1" applyAlignment="1">
      <alignment horizontal="center"/>
    </xf>
    <xf numFmtId="0" fontId="6" fillId="17" borderId="96" xfId="15" applyFont="1" applyFill="1" applyBorder="1" applyAlignment="1">
      <alignment horizontal="center"/>
    </xf>
    <xf numFmtId="0" fontId="50" fillId="6" borderId="1" xfId="15" applyFont="1" applyFill="1" applyBorder="1" applyAlignment="1">
      <alignment horizontal="center"/>
    </xf>
    <xf numFmtId="0" fontId="50" fillId="6" borderId="21" xfId="15" applyFont="1" applyFill="1" applyBorder="1" applyAlignment="1">
      <alignment horizontal="center"/>
    </xf>
    <xf numFmtId="0" fontId="46" fillId="0" borderId="0" xfId="6" applyFont="1">
      <alignment vertical="center"/>
    </xf>
    <xf numFmtId="0" fontId="46" fillId="0" borderId="0" xfId="6" applyFont="1" applyAlignment="1">
      <alignment horizontal="center" vertical="center"/>
    </xf>
    <xf numFmtId="0" fontId="57" fillId="0" borderId="0" xfId="6" applyFont="1">
      <alignment vertical="center"/>
    </xf>
    <xf numFmtId="0" fontId="6" fillId="0" borderId="0" xfId="6" applyFont="1">
      <alignment vertical="center"/>
    </xf>
    <xf numFmtId="0" fontId="46" fillId="0" borderId="0" xfId="6" applyFont="1" applyAlignment="1">
      <alignment horizontal="left" vertical="center"/>
    </xf>
    <xf numFmtId="0" fontId="46" fillId="0" borderId="0" xfId="9" applyFont="1">
      <alignment vertical="center"/>
    </xf>
    <xf numFmtId="0" fontId="46" fillId="0" borderId="0" xfId="6" applyFont="1" applyAlignment="1">
      <alignment horizontal="center" vertical="center" wrapText="1"/>
    </xf>
    <xf numFmtId="0" fontId="46" fillId="0" borderId="0" xfId="6" applyFont="1" applyAlignment="1">
      <alignment horizontal="left" vertical="center" wrapText="1"/>
    </xf>
    <xf numFmtId="0" fontId="46" fillId="0" borderId="0" xfId="6" applyFont="1" applyBorder="1" applyAlignment="1">
      <alignment vertical="center"/>
    </xf>
    <xf numFmtId="187" fontId="3" fillId="0" borderId="0" xfId="6" applyNumberFormat="1" applyFont="1" applyAlignment="1">
      <alignment horizontal="left" vertical="center"/>
    </xf>
    <xf numFmtId="0" fontId="46" fillId="0" borderId="31" xfId="6" applyFont="1" applyBorder="1" applyAlignment="1">
      <alignment horizontal="center" vertical="center"/>
    </xf>
    <xf numFmtId="0" fontId="46" fillId="0" borderId="27" xfId="6" applyFont="1" applyBorder="1" applyAlignment="1">
      <alignment horizontal="center" vertical="center"/>
    </xf>
    <xf numFmtId="0" fontId="46" fillId="0" borderId="32" xfId="6" applyFont="1" applyBorder="1" applyAlignment="1">
      <alignment horizontal="center" vertical="center"/>
    </xf>
    <xf numFmtId="0" fontId="3" fillId="0" borderId="33" xfId="6" applyFont="1" applyBorder="1" applyAlignment="1">
      <alignment horizontal="left" vertical="top" wrapText="1"/>
    </xf>
    <xf numFmtId="0" fontId="46" fillId="0" borderId="33" xfId="6" applyFont="1" applyBorder="1" applyAlignment="1">
      <alignment vertical="top" wrapText="1"/>
    </xf>
    <xf numFmtId="181" fontId="46" fillId="0" borderId="15" xfId="6" applyNumberFormat="1" applyFont="1" applyBorder="1" applyAlignment="1">
      <alignment horizontal="center" vertical="center"/>
    </xf>
    <xf numFmtId="0" fontId="9" fillId="0" borderId="29" xfId="6" applyFont="1" applyBorder="1" applyAlignment="1">
      <alignment horizontal="left" vertical="center" readingOrder="1"/>
    </xf>
    <xf numFmtId="0" fontId="3" fillId="0" borderId="0" xfId="5" applyFont="1" applyBorder="1" applyAlignment="1">
      <alignment horizontal="center" vertical="center"/>
    </xf>
    <xf numFmtId="181" fontId="46" fillId="0" borderId="0" xfId="6" applyNumberFormat="1" applyFont="1" applyBorder="1" applyAlignment="1">
      <alignment horizontal="center" vertical="center"/>
    </xf>
    <xf numFmtId="0" fontId="9" fillId="0" borderId="0" xfId="6" applyFont="1" applyBorder="1" applyAlignment="1">
      <alignment horizontal="left" vertical="center" readingOrder="1"/>
    </xf>
    <xf numFmtId="0" fontId="0" fillId="0" borderId="0" xfId="6" applyFont="1">
      <alignment vertical="center"/>
    </xf>
    <xf numFmtId="180" fontId="46" fillId="0" borderId="4" xfId="6" applyNumberFormat="1" applyFont="1" applyBorder="1" applyAlignment="1">
      <alignment horizontal="center" vertical="center"/>
    </xf>
    <xf numFmtId="0" fontId="3" fillId="0" borderId="28" xfId="6" applyFont="1" applyBorder="1" applyAlignment="1">
      <alignment vertical="center" wrapText="1"/>
    </xf>
    <xf numFmtId="0" fontId="10" fillId="0" borderId="0" xfId="10" applyFont="1" applyFill="1" applyBorder="1" applyAlignment="1">
      <alignment horizontal="center" vertical="center" textRotation="255"/>
    </xf>
    <xf numFmtId="0" fontId="8" fillId="0" borderId="0" xfId="10" applyFont="1" applyFill="1" applyBorder="1" applyAlignment="1">
      <alignment vertical="center"/>
    </xf>
    <xf numFmtId="186" fontId="8" fillId="0" borderId="0" xfId="10" applyNumberFormat="1" applyFont="1" applyFill="1" applyBorder="1" applyAlignment="1">
      <alignment horizontal="center" vertical="center"/>
    </xf>
    <xf numFmtId="177" fontId="8" fillId="0" borderId="0" xfId="2" applyNumberFormat="1" applyFont="1" applyFill="1" applyBorder="1" applyAlignment="1">
      <alignment horizontal="center" vertical="center"/>
    </xf>
    <xf numFmtId="177" fontId="8" fillId="0" borderId="0" xfId="2" applyNumberFormat="1" applyFont="1" applyFill="1" applyBorder="1" applyAlignment="1">
      <alignment vertical="center"/>
    </xf>
    <xf numFmtId="0" fontId="56" fillId="0" borderId="6" xfId="10" applyFont="1" applyFill="1" applyBorder="1" applyAlignment="1">
      <alignment horizontal="center" vertical="center" wrapText="1"/>
    </xf>
    <xf numFmtId="0" fontId="3" fillId="0" borderId="18" xfId="10" applyFont="1" applyFill="1" applyBorder="1" applyAlignment="1">
      <alignment horizontal="center" vertical="center"/>
    </xf>
    <xf numFmtId="0" fontId="3" fillId="0" borderId="7" xfId="10" applyFont="1" applyFill="1" applyBorder="1" applyAlignment="1">
      <alignment horizontal="center" vertical="center"/>
    </xf>
    <xf numFmtId="0" fontId="8" fillId="0" borderId="20" xfId="10" applyFont="1" applyFill="1" applyBorder="1" applyAlignment="1">
      <alignment horizontal="center" vertical="center"/>
    </xf>
    <xf numFmtId="186" fontId="8" fillId="0" borderId="92" xfId="10" applyNumberFormat="1" applyFont="1" applyFill="1" applyBorder="1" applyAlignment="1">
      <alignment horizontal="center" vertical="center"/>
    </xf>
    <xf numFmtId="177" fontId="8" fillId="0" borderId="1" xfId="2" applyNumberFormat="1" applyFont="1" applyFill="1" applyBorder="1" applyAlignment="1">
      <alignment horizontal="center" vertical="center"/>
    </xf>
    <xf numFmtId="177" fontId="8" fillId="0" borderId="92" xfId="2" applyNumberFormat="1" applyFont="1" applyFill="1" applyBorder="1" applyAlignment="1">
      <alignment vertical="center"/>
    </xf>
    <xf numFmtId="0" fontId="8" fillId="0" borderId="81" xfId="10" applyFont="1" applyFill="1" applyBorder="1" applyAlignment="1">
      <alignment horizontal="center" vertical="center"/>
    </xf>
    <xf numFmtId="186" fontId="8" fillId="0" borderId="94" xfId="10" applyNumberFormat="1" applyFont="1" applyFill="1" applyBorder="1" applyAlignment="1">
      <alignment horizontal="center" vertical="center"/>
    </xf>
    <xf numFmtId="0" fontId="45" fillId="0" borderId="0" xfId="15" applyFont="1" applyFill="1" applyAlignment="1">
      <alignment horizontal="center"/>
    </xf>
    <xf numFmtId="0" fontId="3" fillId="0" borderId="0" xfId="5">
      <alignment vertical="center"/>
    </xf>
    <xf numFmtId="0" fontId="3" fillId="0" borderId="0" xfId="5" applyAlignment="1">
      <alignment horizontal="center" vertical="center"/>
    </xf>
    <xf numFmtId="0" fontId="6" fillId="0" borderId="0" xfId="5" applyFont="1">
      <alignment vertical="center"/>
    </xf>
    <xf numFmtId="0" fontId="3" fillId="0" borderId="0" xfId="8" applyFont="1" applyAlignment="1">
      <alignment horizontal="left" vertical="center"/>
    </xf>
    <xf numFmtId="0" fontId="3" fillId="0" borderId="0" xfId="5" applyAlignment="1">
      <alignment horizontal="left" vertical="center" wrapText="1"/>
    </xf>
    <xf numFmtId="0" fontId="8" fillId="0" borderId="0" xfId="5" applyFont="1" applyAlignment="1">
      <alignment horizontal="left" vertical="center"/>
    </xf>
    <xf numFmtId="0" fontId="3" fillId="0" borderId="0" xfId="5" applyFont="1">
      <alignment vertical="center"/>
    </xf>
    <xf numFmtId="0" fontId="7" fillId="0" borderId="0" xfId="8" applyFont="1">
      <alignment vertical="center"/>
    </xf>
    <xf numFmtId="0" fontId="3" fillId="0" borderId="31" xfId="5" applyBorder="1" applyAlignment="1">
      <alignment horizontal="center" vertical="center"/>
    </xf>
    <xf numFmtId="0" fontId="3" fillId="0" borderId="27" xfId="5" applyBorder="1" applyAlignment="1">
      <alignment horizontal="center" vertical="center"/>
    </xf>
    <xf numFmtId="0" fontId="3" fillId="0" borderId="32" xfId="5" applyBorder="1" applyAlignment="1">
      <alignment horizontal="center" vertical="center"/>
    </xf>
    <xf numFmtId="0" fontId="3" fillId="0" borderId="33" xfId="5" applyFont="1" applyBorder="1" applyAlignment="1">
      <alignment vertical="top"/>
    </xf>
    <xf numFmtId="180" fontId="3" fillId="0" borderId="4" xfId="5" applyNumberFormat="1" applyFont="1" applyBorder="1" applyAlignment="1">
      <alignment horizontal="center" vertical="center"/>
    </xf>
    <xf numFmtId="0" fontId="3" fillId="0" borderId="28" xfId="5" applyFont="1" applyBorder="1" applyAlignment="1">
      <alignment vertical="center" wrapText="1"/>
    </xf>
    <xf numFmtId="0" fontId="3" fillId="0" borderId="97" xfId="5" applyFont="1" applyBorder="1" applyAlignment="1">
      <alignment vertical="top"/>
    </xf>
    <xf numFmtId="0" fontId="3" fillId="0" borderId="33" xfId="5" applyFont="1" applyBorder="1" applyAlignment="1">
      <alignment vertical="top" wrapText="1"/>
    </xf>
    <xf numFmtId="0" fontId="0" fillId="0" borderId="28" xfId="5" applyFont="1" applyBorder="1" applyAlignment="1">
      <alignment vertical="center" wrapText="1"/>
    </xf>
    <xf numFmtId="0" fontId="0" fillId="0" borderId="33" xfId="5" applyFont="1" applyBorder="1" applyAlignment="1">
      <alignment vertical="top" wrapText="1"/>
    </xf>
    <xf numFmtId="0" fontId="3" fillId="0" borderId="29" xfId="5" applyFont="1" applyBorder="1">
      <alignment vertical="center"/>
    </xf>
    <xf numFmtId="0" fontId="6" fillId="0" borderId="0" xfId="18" applyFont="1">
      <alignment vertical="center"/>
    </xf>
    <xf numFmtId="0" fontId="3" fillId="0" borderId="0" xfId="18" applyFont="1">
      <alignment vertical="center"/>
    </xf>
    <xf numFmtId="0" fontId="44" fillId="0" borderId="0" xfId="8" applyFont="1">
      <alignment vertical="center"/>
    </xf>
    <xf numFmtId="0" fontId="62" fillId="0" borderId="0" xfId="6" applyFont="1">
      <alignment vertical="center"/>
    </xf>
    <xf numFmtId="0" fontId="9" fillId="0" borderId="0" xfId="10" applyFont="1" applyFill="1" applyBorder="1" applyAlignment="1" applyProtection="1">
      <alignment horizontal="center" vertical="center"/>
    </xf>
    <xf numFmtId="0" fontId="24" fillId="0" borderId="1" xfId="10" applyFont="1" applyFill="1" applyBorder="1" applyAlignment="1">
      <alignment horizontal="right" vertical="center"/>
    </xf>
    <xf numFmtId="0" fontId="24" fillId="0" borderId="21" xfId="10" applyFont="1" applyFill="1" applyBorder="1" applyAlignment="1">
      <alignment horizontal="right" vertical="center"/>
    </xf>
    <xf numFmtId="0" fontId="3" fillId="0" borderId="31" xfId="10" applyFont="1" applyFill="1" applyBorder="1" applyAlignment="1" applyProtection="1">
      <alignment horizontal="center" vertical="center"/>
    </xf>
    <xf numFmtId="0" fontId="3" fillId="0" borderId="41" xfId="10" applyFont="1" applyFill="1" applyBorder="1" applyAlignment="1" applyProtection="1">
      <alignment horizontal="center" vertical="center"/>
    </xf>
    <xf numFmtId="0" fontId="3" fillId="0" borderId="41" xfId="10" applyFont="1" applyFill="1" applyBorder="1" applyAlignment="1" applyProtection="1">
      <alignment horizontal="center" vertical="center"/>
      <protection locked="0"/>
    </xf>
    <xf numFmtId="0" fontId="3" fillId="0" borderId="34" xfId="10" applyFont="1" applyFill="1" applyBorder="1" applyAlignment="1" applyProtection="1">
      <alignment horizontal="center" vertical="center"/>
      <protection locked="0"/>
    </xf>
    <xf numFmtId="0" fontId="3" fillId="0" borderId="24" xfId="10" applyFont="1" applyFill="1" applyBorder="1" applyAlignment="1" applyProtection="1">
      <alignment horizontal="center" vertical="center"/>
      <protection locked="0"/>
    </xf>
    <xf numFmtId="0" fontId="3" fillId="0" borderId="33" xfId="10" applyFont="1" applyFill="1" applyBorder="1" applyAlignment="1" applyProtection="1">
      <alignment horizontal="center" vertical="center"/>
    </xf>
    <xf numFmtId="0" fontId="3" fillId="0" borderId="3" xfId="10" applyFont="1" applyFill="1" applyBorder="1" applyAlignment="1" applyProtection="1">
      <alignment horizontal="center" vertical="center"/>
    </xf>
    <xf numFmtId="0" fontId="3" fillId="0" borderId="3"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57" fontId="26" fillId="0" borderId="20" xfId="10" applyNumberFormat="1" applyFont="1" applyFill="1" applyBorder="1" applyAlignment="1" applyProtection="1">
      <alignment horizontal="center" vertical="center"/>
      <protection locked="0"/>
    </xf>
    <xf numFmtId="57" fontId="26" fillId="0" borderId="26" xfId="10" applyNumberFormat="1" applyFont="1" applyFill="1" applyBorder="1" applyAlignment="1" applyProtection="1">
      <alignment horizontal="center" vertical="center"/>
      <protection locked="0"/>
    </xf>
    <xf numFmtId="0" fontId="3" fillId="0" borderId="3" xfId="10" applyFont="1" applyFill="1" applyBorder="1" applyAlignment="1" applyProtection="1">
      <alignment horizontal="center" vertical="center"/>
      <protection locked="0"/>
    </xf>
    <xf numFmtId="0" fontId="3" fillId="0" borderId="35" xfId="10" applyFont="1" applyFill="1" applyBorder="1" applyAlignment="1" applyProtection="1">
      <alignment horizontal="center" vertical="center"/>
      <protection locked="0"/>
    </xf>
    <xf numFmtId="0" fontId="3" fillId="0" borderId="5" xfId="10" applyFont="1" applyFill="1" applyBorder="1" applyAlignment="1" applyProtection="1">
      <alignment horizontal="center" vertical="center"/>
      <protection locked="0"/>
    </xf>
    <xf numFmtId="0" fontId="8" fillId="0" borderId="3" xfId="10" applyFont="1" applyFill="1" applyBorder="1" applyAlignment="1" applyProtection="1">
      <alignment horizontal="center" vertical="center"/>
    </xf>
    <xf numFmtId="0" fontId="8" fillId="0" borderId="42" xfId="10" applyFont="1" applyFill="1" applyBorder="1" applyAlignment="1" applyProtection="1">
      <alignment horizontal="center" vertical="center"/>
    </xf>
    <xf numFmtId="0" fontId="8" fillId="0" borderId="3" xfId="10" applyFont="1" applyFill="1" applyBorder="1" applyAlignment="1" applyProtection="1">
      <alignment horizontal="center" vertical="center"/>
      <protection locked="0"/>
    </xf>
    <xf numFmtId="0" fontId="8" fillId="0" borderId="42" xfId="10" applyFont="1" applyFill="1" applyBorder="1" applyAlignment="1" applyProtection="1">
      <alignment horizontal="center" vertical="center"/>
      <protection locked="0"/>
    </xf>
    <xf numFmtId="0" fontId="8" fillId="0" borderId="5" xfId="10" applyFont="1" applyFill="1" applyBorder="1" applyAlignment="1" applyProtection="1">
      <alignment horizontal="center" vertical="center"/>
    </xf>
    <xf numFmtId="0" fontId="3" fillId="0" borderId="42" xfId="10" applyFont="1" applyFill="1" applyBorder="1" applyAlignment="1" applyProtection="1">
      <alignment horizontal="center" vertical="center"/>
      <protection locked="0"/>
    </xf>
    <xf numFmtId="0" fontId="3" fillId="0" borderId="37" xfId="10" applyFont="1" applyFill="1" applyBorder="1" applyAlignment="1" applyProtection="1">
      <alignment horizontal="center" vertical="center"/>
    </xf>
    <xf numFmtId="0" fontId="3" fillId="0" borderId="44" xfId="10" applyFont="1" applyFill="1" applyBorder="1" applyAlignment="1" applyProtection="1">
      <alignment horizontal="center" vertical="center"/>
    </xf>
    <xf numFmtId="0" fontId="3" fillId="0" borderId="44" xfId="10" applyFont="1" applyFill="1" applyBorder="1" applyAlignment="1" applyProtection="1">
      <alignment horizontal="center" vertical="center"/>
      <protection locked="0"/>
    </xf>
    <xf numFmtId="0" fontId="3" fillId="0" borderId="45" xfId="10" applyFont="1" applyFill="1" applyBorder="1" applyAlignment="1" applyProtection="1">
      <alignment horizontal="center" vertical="center"/>
      <protection locked="0"/>
    </xf>
    <xf numFmtId="0" fontId="3" fillId="0" borderId="46" xfId="10" applyFont="1" applyFill="1" applyBorder="1" applyAlignment="1" applyProtection="1">
      <alignment horizontal="center" vertical="center"/>
      <protection locked="0"/>
    </xf>
    <xf numFmtId="176" fontId="10" fillId="0" borderId="25" xfId="10" applyNumberFormat="1" applyFont="1" applyFill="1" applyBorder="1" applyAlignment="1">
      <alignment horizontal="left" vertical="center" wrapText="1"/>
    </xf>
    <xf numFmtId="176" fontId="10" fillId="0" borderId="43" xfId="10" applyNumberFormat="1" applyFont="1" applyFill="1" applyBorder="1" applyAlignment="1">
      <alignment horizontal="left" vertical="center" wrapText="1"/>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7" fillId="0" borderId="1" xfId="10" applyFont="1" applyFill="1" applyBorder="1" applyAlignment="1">
      <alignment horizontal="center" vertical="center"/>
    </xf>
    <xf numFmtId="0" fontId="21" fillId="0" borderId="0" xfId="1" applyFill="1" applyBorder="1" applyAlignment="1" applyProtection="1">
      <alignment horizontal="left"/>
    </xf>
    <xf numFmtId="0" fontId="6" fillId="0" borderId="40" xfId="10" applyFont="1" applyFill="1" applyBorder="1" applyAlignment="1">
      <alignment horizontal="center" vertical="top"/>
    </xf>
    <xf numFmtId="0" fontId="6" fillId="0" borderId="36" xfId="10" applyFont="1" applyFill="1" applyBorder="1" applyAlignment="1">
      <alignment horizontal="center" vertical="top"/>
    </xf>
    <xf numFmtId="0" fontId="10" fillId="0" borderId="18" xfId="10" applyFont="1" applyFill="1" applyBorder="1" applyAlignment="1">
      <alignment horizontal="left" vertical="center" wrapText="1"/>
    </xf>
    <xf numFmtId="0" fontId="10" fillId="0" borderId="25" xfId="10" applyFont="1" applyFill="1" applyBorder="1" applyAlignment="1">
      <alignment horizontal="left" vertical="center" wrapText="1"/>
    </xf>
    <xf numFmtId="0" fontId="10" fillId="0" borderId="43" xfId="10" applyFont="1" applyFill="1" applyBorder="1" applyAlignment="1">
      <alignment horizontal="left" vertical="center" wrapText="1"/>
    </xf>
    <xf numFmtId="0" fontId="21" fillId="0" borderId="50" xfId="1" applyFill="1" applyBorder="1" applyAlignment="1" applyProtection="1">
      <alignment horizontal="left"/>
    </xf>
    <xf numFmtId="58" fontId="13" fillId="0" borderId="0" xfId="1" applyNumberFormat="1" applyFont="1" applyFill="1" applyBorder="1" applyAlignment="1" applyProtection="1">
      <alignment horizontal="left" vertical="center"/>
    </xf>
    <xf numFmtId="0" fontId="15" fillId="0" borderId="0" xfId="1" applyFont="1" applyFill="1" applyBorder="1" applyAlignment="1" applyProtection="1">
      <alignment horizontal="center" vertical="center"/>
    </xf>
    <xf numFmtId="0" fontId="3" fillId="0" borderId="0" xfId="10" applyFont="1" applyFill="1" applyBorder="1" applyAlignment="1">
      <alignment horizontal="center" vertical="center"/>
    </xf>
    <xf numFmtId="0" fontId="9" fillId="0" borderId="0" xfId="10" applyFont="1" applyFill="1" applyBorder="1" applyAlignment="1">
      <alignment horizontal="center" vertical="center"/>
    </xf>
    <xf numFmtId="0" fontId="6" fillId="0" borderId="1" xfId="10" applyFont="1" applyFill="1" applyBorder="1" applyAlignment="1">
      <alignment horizontal="center" vertical="center"/>
    </xf>
    <xf numFmtId="0" fontId="3" fillId="0" borderId="31" xfId="10" applyFont="1" applyFill="1" applyBorder="1" applyAlignment="1">
      <alignment horizontal="center" vertical="center"/>
    </xf>
    <xf numFmtId="0" fontId="3" fillId="0" borderId="41" xfId="10" applyFont="1" applyFill="1" applyBorder="1" applyAlignment="1">
      <alignment horizontal="center" vertical="center"/>
    </xf>
    <xf numFmtId="0" fontId="3" fillId="0" borderId="33" xfId="10" applyFont="1" applyFill="1" applyBorder="1" applyAlignment="1">
      <alignment horizontal="center" vertical="center"/>
    </xf>
    <xf numFmtId="0" fontId="3" fillId="0" borderId="3" xfId="10" applyFont="1" applyFill="1" applyBorder="1" applyAlignment="1">
      <alignment horizontal="center" vertical="center"/>
    </xf>
    <xf numFmtId="0" fontId="3" fillId="0" borderId="3" xfId="0" applyFont="1" applyFill="1" applyBorder="1" applyAlignment="1">
      <alignment horizontal="left" vertical="center"/>
    </xf>
    <xf numFmtId="0" fontId="3" fillId="0" borderId="35" xfId="0" applyFont="1" applyFill="1" applyBorder="1" applyAlignment="1">
      <alignment horizontal="left" vertical="center"/>
    </xf>
    <xf numFmtId="0" fontId="3" fillId="0" borderId="5" xfId="0" applyFont="1" applyFill="1" applyBorder="1" applyAlignment="1">
      <alignment horizontal="left" vertical="center"/>
    </xf>
    <xf numFmtId="0" fontId="3" fillId="0" borderId="41" xfId="10" applyNumberFormat="1" applyFont="1" applyFill="1" applyBorder="1" applyAlignment="1">
      <alignment horizontal="left" vertical="center"/>
    </xf>
    <xf numFmtId="0" fontId="3" fillId="0" borderId="34" xfId="10" applyNumberFormat="1" applyFont="1" applyFill="1" applyBorder="1" applyAlignment="1">
      <alignment horizontal="left" vertical="center"/>
    </xf>
    <xf numFmtId="0" fontId="3" fillId="0" borderId="42" xfId="10" applyFont="1" applyFill="1" applyBorder="1" applyAlignment="1">
      <alignment horizontal="center" vertical="center"/>
    </xf>
    <xf numFmtId="0" fontId="3" fillId="0" borderId="37" xfId="10" applyFont="1" applyFill="1" applyBorder="1" applyAlignment="1">
      <alignment horizontal="center" vertical="center"/>
    </xf>
    <xf numFmtId="0" fontId="3" fillId="0" borderId="44" xfId="1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5" xfId="10" applyFont="1" applyFill="1" applyBorder="1" applyAlignment="1">
      <alignment horizontal="center" vertical="center"/>
    </xf>
    <xf numFmtId="0" fontId="3" fillId="0" borderId="5" xfId="10" applyFont="1" applyFill="1" applyBorder="1" applyAlignment="1">
      <alignment horizontal="center" vertical="center"/>
    </xf>
    <xf numFmtId="0" fontId="3" fillId="0" borderId="4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15" applyFont="1" applyFill="1" applyBorder="1" applyAlignment="1">
      <alignment horizontal="left" vertical="center" wrapText="1"/>
    </xf>
    <xf numFmtId="183" fontId="49" fillId="0" borderId="59" xfId="15" applyNumberFormat="1" applyFont="1" applyFill="1" applyBorder="1" applyAlignment="1">
      <alignment horizontal="right"/>
    </xf>
    <xf numFmtId="183" fontId="49" fillId="0" borderId="60" xfId="15" applyNumberFormat="1" applyFont="1" applyFill="1" applyBorder="1" applyAlignment="1">
      <alignment horizontal="right"/>
    </xf>
    <xf numFmtId="183" fontId="49" fillId="0" borderId="0" xfId="15" applyNumberFormat="1" applyFont="1" applyFill="1" applyBorder="1" applyAlignment="1">
      <alignment horizontal="right"/>
    </xf>
    <xf numFmtId="183" fontId="49" fillId="0" borderId="65" xfId="15" applyNumberFormat="1" applyFont="1" applyFill="1" applyBorder="1" applyAlignment="1">
      <alignment horizontal="right"/>
    </xf>
    <xf numFmtId="183" fontId="49" fillId="0" borderId="64" xfId="15" applyNumberFormat="1" applyFont="1" applyFill="1" applyBorder="1" applyAlignment="1">
      <alignment horizontal="right"/>
    </xf>
    <xf numFmtId="0" fontId="45" fillId="0" borderId="0" xfId="15" applyFont="1" applyFill="1" applyAlignment="1">
      <alignment horizontal="center"/>
    </xf>
    <xf numFmtId="183" fontId="49" fillId="0" borderId="50" xfId="15" applyNumberFormat="1" applyFont="1" applyFill="1" applyBorder="1" applyAlignment="1">
      <alignment horizontal="right"/>
    </xf>
    <xf numFmtId="183" fontId="49" fillId="0" borderId="51" xfId="15" applyNumberFormat="1" applyFont="1" applyFill="1" applyBorder="1" applyAlignment="1">
      <alignment horizontal="right"/>
    </xf>
    <xf numFmtId="183" fontId="49" fillId="0" borderId="53" xfId="15" applyNumberFormat="1" applyFont="1" applyFill="1" applyBorder="1" applyAlignment="1">
      <alignment horizontal="right"/>
    </xf>
    <xf numFmtId="0" fontId="61" fillId="0" borderId="0" xfId="5" applyFont="1" applyAlignment="1">
      <alignment horizontal="center" vertical="center" wrapText="1"/>
    </xf>
    <xf numFmtId="0" fontId="61" fillId="0" borderId="0" xfId="5" applyFont="1" applyAlignment="1">
      <alignment horizontal="center" vertical="center"/>
    </xf>
    <xf numFmtId="0" fontId="41" fillId="0" borderId="0" xfId="5" applyFont="1" applyAlignment="1">
      <alignment horizontal="left" vertical="center" wrapText="1"/>
    </xf>
    <xf numFmtId="0" fontId="41" fillId="0" borderId="0" xfId="5" applyFont="1" applyAlignment="1">
      <alignment horizontal="left" vertical="top" wrapText="1"/>
    </xf>
    <xf numFmtId="0" fontId="3" fillId="0" borderId="0" xfId="5" applyFont="1" applyAlignment="1">
      <alignment horizontal="left" vertical="top" wrapText="1"/>
    </xf>
    <xf numFmtId="0" fontId="41" fillId="0" borderId="0" xfId="18" applyFont="1" applyAlignment="1">
      <alignment horizontal="left" vertical="top" wrapText="1"/>
    </xf>
    <xf numFmtId="0" fontId="3" fillId="0" borderId="0" xfId="18" applyFont="1" applyAlignment="1">
      <alignment horizontal="left" vertical="top" wrapText="1"/>
    </xf>
    <xf numFmtId="0" fontId="58" fillId="0" borderId="0" xfId="6" applyFont="1" applyAlignment="1">
      <alignment horizontal="center" vertical="center" wrapText="1"/>
    </xf>
    <xf numFmtId="0" fontId="58" fillId="0" borderId="0" xfId="6" applyFont="1" applyAlignment="1">
      <alignment horizontal="center" vertical="center"/>
    </xf>
    <xf numFmtId="0" fontId="46" fillId="0" borderId="0" xfId="6" applyFont="1" applyAlignment="1">
      <alignment horizontal="left" vertical="top" wrapText="1"/>
    </xf>
    <xf numFmtId="0" fontId="3" fillId="0" borderId="0" xfId="6" applyFont="1" applyAlignment="1">
      <alignment horizontal="left" vertical="center" wrapText="1"/>
    </xf>
    <xf numFmtId="0" fontId="3" fillId="0" borderId="0" xfId="6" applyFont="1" applyAlignment="1">
      <alignment horizontal="left" vertical="top" wrapText="1"/>
    </xf>
  </cellXfs>
  <cellStyles count="19">
    <cellStyle name="ハイパーリンク" xfId="1" builtinId="8"/>
    <cellStyle name="桁区切り" xfId="2" builtinId="6"/>
    <cellStyle name="桁区切り 2" xfId="3"/>
    <cellStyle name="標準" xfId="0" builtinId="0"/>
    <cellStyle name="標準 2" xfId="16"/>
    <cellStyle name="標準 2 2" xfId="4"/>
    <cellStyle name="標準 2 2 2" xfId="5"/>
    <cellStyle name="標準 2 2 3 2" xfId="6"/>
    <cellStyle name="標準 2 2 3 3 2" xfId="7"/>
    <cellStyle name="標準 2_H22 研修講座見積提出依頼(FLM提出分) 2" xfId="8"/>
    <cellStyle name="標準 2_H23 研修講座ご提案" xfId="18"/>
    <cellStyle name="標準 3" xfId="17"/>
    <cellStyle name="標準 4" xfId="9"/>
    <cellStyle name="標準_H16-18ｶﾚﾝﾀﾞｰ（案1）" xfId="15"/>
    <cellStyle name="標準_ITエンジニア育成研修(H200404)改6D" xfId="10"/>
    <cellStyle name="標準_ITエンジニア育成研修(H200404)改6D_12 H20 9月下旬10月研修受講者一覧200905D_00　H2１ ４月分申込一覧2１0330" xfId="11"/>
    <cellStyle name="標準_ITエンジニア育成研修(H200404)改6D_13 ②H20ネットワーク構築他」研修申込（長菱ｿ追加２）" xfId="12"/>
    <cellStyle name="標準_ITエンジニア育成研修(H200404)改6D_13 ②研修申込書（9月下旬10月実施分）（SFK)200812G" xfId="13"/>
    <cellStyle name="標準_ITエンジニア育成研修(H200404)改6D_19 H20研修申込書（1月分）201205菱ソ21120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150493</xdr:colOff>
      <xdr:row>29</xdr:row>
      <xdr:rowOff>0</xdr:rowOff>
    </xdr:from>
    <xdr:to>
      <xdr:col>8</xdr:col>
      <xdr:colOff>158113</xdr:colOff>
      <xdr:row>30</xdr:row>
      <xdr:rowOff>6294</xdr:rowOff>
    </xdr:to>
    <xdr:cxnSp macro="">
      <xdr:nvCxnSpPr>
        <xdr:cNvPr id="8" name="直線矢印コネクタ 7"/>
        <xdr:cNvCxnSpPr/>
      </xdr:nvCxnSpPr>
      <xdr:spPr bwMode="auto">
        <a:xfrm flipV="1">
          <a:off x="4797285" y="10237304"/>
          <a:ext cx="7620" cy="251460"/>
        </a:xfrm>
        <a:prstGeom prst="straightConnector1">
          <a:avLst/>
        </a:prstGeom>
        <a:ln>
          <a:solidFill>
            <a:srgbClr val="FF0000"/>
          </a:solidFill>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120650</xdr:colOff>
      <xdr:row>19</xdr:row>
      <xdr:rowOff>152400</xdr:rowOff>
    </xdr:from>
    <xdr:to>
      <xdr:col>2</xdr:col>
      <xdr:colOff>146050</xdr:colOff>
      <xdr:row>20</xdr:row>
      <xdr:rowOff>196850</xdr:rowOff>
    </xdr:to>
    <xdr:cxnSp macro="">
      <xdr:nvCxnSpPr>
        <xdr:cNvPr id="10" name="カギ線コネクタ 9"/>
        <xdr:cNvCxnSpPr/>
      </xdr:nvCxnSpPr>
      <xdr:spPr>
        <a:xfrm flipV="1">
          <a:off x="190500" y="4673600"/>
          <a:ext cx="381000" cy="311150"/>
        </a:xfrm>
        <a:prstGeom prst="bentConnector3">
          <a:avLst>
            <a:gd name="adj1" fmla="val -1666"/>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9</xdr:row>
      <xdr:rowOff>152400</xdr:rowOff>
    </xdr:from>
    <xdr:to>
      <xdr:col>2</xdr:col>
      <xdr:colOff>146050</xdr:colOff>
      <xdr:row>10</xdr:row>
      <xdr:rowOff>196850</xdr:rowOff>
    </xdr:to>
    <xdr:cxnSp macro="">
      <xdr:nvCxnSpPr>
        <xdr:cNvPr id="37" name="カギ線コネクタ 36"/>
        <xdr:cNvCxnSpPr/>
      </xdr:nvCxnSpPr>
      <xdr:spPr>
        <a:xfrm flipV="1">
          <a:off x="190500" y="4673600"/>
          <a:ext cx="381000" cy="311150"/>
        </a:xfrm>
        <a:prstGeom prst="bentConnector3">
          <a:avLst>
            <a:gd name="adj1" fmla="val -1666"/>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220980</xdr:colOff>
      <xdr:row>5</xdr:row>
      <xdr:rowOff>25402</xdr:rowOff>
    </xdr:from>
    <xdr:to>
      <xdr:col>20</xdr:col>
      <xdr:colOff>308610</xdr:colOff>
      <xdr:row>5</xdr:row>
      <xdr:rowOff>167640</xdr:rowOff>
    </xdr:to>
    <xdr:sp macro="" textlink="">
      <xdr:nvSpPr>
        <xdr:cNvPr id="2" name="Text Box 24"/>
        <xdr:cNvSpPr txBox="1">
          <a:spLocks noChangeArrowheads="1"/>
        </xdr:cNvSpPr>
      </xdr:nvSpPr>
      <xdr:spPr bwMode="auto">
        <a:xfrm>
          <a:off x="5905500" y="1176022"/>
          <a:ext cx="1131570" cy="142238"/>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FF0000"/>
              </a:solidFill>
              <a:latin typeface="+mn-ea"/>
              <a:ea typeface="+mn-ea"/>
            </a:rPr>
            <a:t> </a:t>
          </a:r>
          <a:r>
            <a:rPr lang="en-US" altLang="ja-JP" sz="900" b="1" i="0" strike="noStrike">
              <a:solidFill>
                <a:srgbClr val="FF0000"/>
              </a:solidFill>
              <a:latin typeface="+mn-ea"/>
              <a:ea typeface="+mn-ea"/>
            </a:rPr>
            <a:t>02a_</a:t>
          </a:r>
          <a:r>
            <a:rPr lang="ja-JP" altLang="en-US" sz="900" b="1" i="0" strike="noStrike">
              <a:solidFill>
                <a:srgbClr val="FF0000"/>
              </a:solidFill>
              <a:latin typeface="+mn-ea"/>
              <a:ea typeface="+mn-ea"/>
            </a:rPr>
            <a:t>仕事の段取り力</a:t>
          </a:r>
        </a:p>
      </xdr:txBody>
    </xdr:sp>
    <xdr:clientData/>
  </xdr:twoCellAnchor>
  <xdr:twoCellAnchor editAs="oneCell">
    <xdr:from>
      <xdr:col>10</xdr:col>
      <xdr:colOff>259080</xdr:colOff>
      <xdr:row>9</xdr:row>
      <xdr:rowOff>9526</xdr:rowOff>
    </xdr:from>
    <xdr:to>
      <xdr:col>13</xdr:col>
      <xdr:colOff>336550</xdr:colOff>
      <xdr:row>9</xdr:row>
      <xdr:rowOff>213359</xdr:rowOff>
    </xdr:to>
    <xdr:sp macro="" textlink="">
      <xdr:nvSpPr>
        <xdr:cNvPr id="3" name="Text Box 24"/>
        <xdr:cNvSpPr txBox="1">
          <a:spLocks noChangeArrowheads="1"/>
        </xdr:cNvSpPr>
      </xdr:nvSpPr>
      <xdr:spPr bwMode="auto">
        <a:xfrm>
          <a:off x="3543300" y="2592706"/>
          <a:ext cx="1106170" cy="203833"/>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FF0000"/>
              </a:solidFill>
              <a:latin typeface="+mn-ea"/>
              <a:ea typeface="+mn-ea"/>
            </a:rPr>
            <a:t> </a:t>
          </a:r>
          <a:r>
            <a:rPr lang="en-US" altLang="ja-JP" sz="900" b="1" i="0" strike="noStrike">
              <a:solidFill>
                <a:srgbClr val="FF0000"/>
              </a:solidFill>
              <a:latin typeface="+mn-ea"/>
              <a:ea typeface="+mn-ea"/>
            </a:rPr>
            <a:t>02a_</a:t>
          </a:r>
          <a:r>
            <a:rPr lang="ja-JP" altLang="en-US" sz="900" b="1" i="0" strike="noStrike">
              <a:solidFill>
                <a:srgbClr val="FF0000"/>
              </a:solidFill>
              <a:latin typeface="+mn-ea"/>
              <a:ea typeface="+mn-ea"/>
            </a:rPr>
            <a:t>仕事の段取り力</a:t>
          </a:r>
        </a:p>
      </xdr:txBody>
    </xdr:sp>
    <xdr:clientData/>
  </xdr:twoCellAnchor>
  <xdr:twoCellAnchor>
    <xdr:from>
      <xdr:col>2</xdr:col>
      <xdr:colOff>69850</xdr:colOff>
      <xdr:row>35</xdr:row>
      <xdr:rowOff>0</xdr:rowOff>
    </xdr:from>
    <xdr:to>
      <xdr:col>2</xdr:col>
      <xdr:colOff>215900</xdr:colOff>
      <xdr:row>35</xdr:row>
      <xdr:rowOff>0</xdr:rowOff>
    </xdr:to>
    <xdr:sp macro="" textlink="">
      <xdr:nvSpPr>
        <xdr:cNvPr id="4" name="Rectangle 2"/>
        <xdr:cNvSpPr>
          <a:spLocks noChangeArrowheads="1"/>
        </xdr:cNvSpPr>
      </xdr:nvSpPr>
      <xdr:spPr bwMode="auto">
        <a:xfrm>
          <a:off x="610870" y="11102340"/>
          <a:ext cx="146050" cy="0"/>
        </a:xfrm>
        <a:prstGeom prst="rect">
          <a:avLst/>
        </a:prstGeom>
        <a:solidFill>
          <a:srgbClr val="FFFFFF"/>
        </a:solidFill>
        <a:ln w="9525">
          <a:solidFill>
            <a:srgbClr val="000000"/>
          </a:solidFill>
          <a:miter lim="800000"/>
          <a:headEnd/>
          <a:tailEnd/>
        </a:ln>
      </xdr:spPr>
    </xdr:sp>
    <xdr:clientData/>
  </xdr:twoCellAnchor>
  <xdr:twoCellAnchor>
    <xdr:from>
      <xdr:col>5</xdr:col>
      <xdr:colOff>107950</xdr:colOff>
      <xdr:row>35</xdr:row>
      <xdr:rowOff>0</xdr:rowOff>
    </xdr:from>
    <xdr:to>
      <xdr:col>5</xdr:col>
      <xdr:colOff>254000</xdr:colOff>
      <xdr:row>35</xdr:row>
      <xdr:rowOff>0</xdr:rowOff>
    </xdr:to>
    <xdr:sp macro="" textlink="">
      <xdr:nvSpPr>
        <xdr:cNvPr id="5" name="AutoShape 3"/>
        <xdr:cNvSpPr>
          <a:spLocks noChangeArrowheads="1"/>
        </xdr:cNvSpPr>
      </xdr:nvSpPr>
      <xdr:spPr bwMode="auto">
        <a:xfrm>
          <a:off x="1677670" y="11102340"/>
          <a:ext cx="146050" cy="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12</xdr:col>
      <xdr:colOff>95250</xdr:colOff>
      <xdr:row>35</xdr:row>
      <xdr:rowOff>0</xdr:rowOff>
    </xdr:from>
    <xdr:to>
      <xdr:col>12</xdr:col>
      <xdr:colOff>165100</xdr:colOff>
      <xdr:row>35</xdr:row>
      <xdr:rowOff>0</xdr:rowOff>
    </xdr:to>
    <xdr:sp macro="" textlink="">
      <xdr:nvSpPr>
        <xdr:cNvPr id="6" name="AutoShape 5"/>
        <xdr:cNvSpPr>
          <a:spLocks/>
        </xdr:cNvSpPr>
      </xdr:nvSpPr>
      <xdr:spPr bwMode="auto">
        <a:xfrm>
          <a:off x="4065270" y="11102340"/>
          <a:ext cx="698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114300</xdr:colOff>
      <xdr:row>35</xdr:row>
      <xdr:rowOff>0</xdr:rowOff>
    </xdr:from>
    <xdr:to>
      <xdr:col>21</xdr:col>
      <xdr:colOff>184150</xdr:colOff>
      <xdr:row>35</xdr:row>
      <xdr:rowOff>0</xdr:rowOff>
    </xdr:to>
    <xdr:sp macro="" textlink="">
      <xdr:nvSpPr>
        <xdr:cNvPr id="7" name="AutoShape 6"/>
        <xdr:cNvSpPr>
          <a:spLocks/>
        </xdr:cNvSpPr>
      </xdr:nvSpPr>
      <xdr:spPr bwMode="auto">
        <a:xfrm>
          <a:off x="7185660" y="11102340"/>
          <a:ext cx="698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44449</xdr:colOff>
      <xdr:row>8</xdr:row>
      <xdr:rowOff>177800</xdr:rowOff>
    </xdr:from>
    <xdr:to>
      <xdr:col>5</xdr:col>
      <xdr:colOff>333374</xdr:colOff>
      <xdr:row>9</xdr:row>
      <xdr:rowOff>19050</xdr:rowOff>
    </xdr:to>
    <xdr:sp macro="" textlink="">
      <xdr:nvSpPr>
        <xdr:cNvPr id="8" name="円/楕円 48"/>
        <xdr:cNvSpPr>
          <a:spLocks noChangeArrowheads="1"/>
        </xdr:cNvSpPr>
      </xdr:nvSpPr>
      <xdr:spPr bwMode="auto">
        <a:xfrm>
          <a:off x="1614169" y="2402840"/>
          <a:ext cx="288925" cy="19939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25399</xdr:colOff>
      <xdr:row>8</xdr:row>
      <xdr:rowOff>155574</xdr:rowOff>
    </xdr:from>
    <xdr:to>
      <xdr:col>20</xdr:col>
      <xdr:colOff>0</xdr:colOff>
      <xdr:row>9</xdr:row>
      <xdr:rowOff>19050</xdr:rowOff>
    </xdr:to>
    <xdr:grpSp>
      <xdr:nvGrpSpPr>
        <xdr:cNvPr id="9" name="グループ化 3"/>
        <xdr:cNvGrpSpPr>
          <a:grpSpLocks/>
        </xdr:cNvGrpSpPr>
      </xdr:nvGrpSpPr>
      <xdr:grpSpPr bwMode="auto">
        <a:xfrm>
          <a:off x="6410959" y="2380614"/>
          <a:ext cx="317501" cy="221616"/>
          <a:chOff x="6057900" y="2807278"/>
          <a:chExt cx="355600" cy="265545"/>
        </a:xfrm>
      </xdr:grpSpPr>
      <xdr:sp macro="" textlink="">
        <xdr:nvSpPr>
          <xdr:cNvPr id="10" name="円/楕円 61"/>
          <xdr:cNvSpPr>
            <a:spLocks noChangeArrowheads="1"/>
          </xdr:cNvSpPr>
        </xdr:nvSpPr>
        <xdr:spPr bwMode="auto">
          <a:xfrm>
            <a:off x="6057900" y="2807278"/>
            <a:ext cx="355600" cy="26554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円/楕円 63"/>
          <xdr:cNvSpPr>
            <a:spLocks noChangeArrowheads="1"/>
          </xdr:cNvSpPr>
        </xdr:nvSpPr>
        <xdr:spPr bwMode="auto">
          <a:xfrm>
            <a:off x="6108700" y="2850835"/>
            <a:ext cx="266700" cy="17843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50800</xdr:colOff>
      <xdr:row>8</xdr:row>
      <xdr:rowOff>180975</xdr:rowOff>
    </xdr:from>
    <xdr:to>
      <xdr:col>12</xdr:col>
      <xdr:colOff>323850</xdr:colOff>
      <xdr:row>9</xdr:row>
      <xdr:rowOff>9525</xdr:rowOff>
    </xdr:to>
    <xdr:sp macro="" textlink="">
      <xdr:nvSpPr>
        <xdr:cNvPr id="12" name="円/楕円 48"/>
        <xdr:cNvSpPr>
          <a:spLocks noChangeArrowheads="1"/>
        </xdr:cNvSpPr>
      </xdr:nvSpPr>
      <xdr:spPr bwMode="auto">
        <a:xfrm>
          <a:off x="4020820" y="2406015"/>
          <a:ext cx="273050" cy="18669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41275</xdr:colOff>
      <xdr:row>32</xdr:row>
      <xdr:rowOff>165100</xdr:rowOff>
    </xdr:from>
    <xdr:to>
      <xdr:col>5</xdr:col>
      <xdr:colOff>314325</xdr:colOff>
      <xdr:row>33</xdr:row>
      <xdr:rowOff>25400</xdr:rowOff>
    </xdr:to>
    <xdr:grpSp>
      <xdr:nvGrpSpPr>
        <xdr:cNvPr id="13" name="グループ化 3"/>
        <xdr:cNvGrpSpPr>
          <a:grpSpLocks/>
        </xdr:cNvGrpSpPr>
      </xdr:nvGrpSpPr>
      <xdr:grpSpPr bwMode="auto">
        <a:xfrm>
          <a:off x="1610995" y="10253980"/>
          <a:ext cx="273050" cy="218440"/>
          <a:chOff x="6057900" y="2807278"/>
          <a:chExt cx="355600" cy="265545"/>
        </a:xfrm>
      </xdr:grpSpPr>
      <xdr:sp macro="" textlink="">
        <xdr:nvSpPr>
          <xdr:cNvPr id="14" name="円/楕円 61"/>
          <xdr:cNvSpPr>
            <a:spLocks noChangeArrowheads="1"/>
          </xdr:cNvSpPr>
        </xdr:nvSpPr>
        <xdr:spPr bwMode="auto">
          <a:xfrm>
            <a:off x="6057900" y="2807278"/>
            <a:ext cx="355600" cy="26554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円/楕円 63"/>
          <xdr:cNvSpPr>
            <a:spLocks noChangeArrowheads="1"/>
          </xdr:cNvSpPr>
        </xdr:nvSpPr>
        <xdr:spPr bwMode="auto">
          <a:xfrm>
            <a:off x="6108700" y="2850835"/>
            <a:ext cx="266700" cy="17843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79375</xdr:colOff>
      <xdr:row>32</xdr:row>
      <xdr:rowOff>187325</xdr:rowOff>
    </xdr:from>
    <xdr:to>
      <xdr:col>12</xdr:col>
      <xdr:colOff>301625</xdr:colOff>
      <xdr:row>33</xdr:row>
      <xdr:rowOff>3175</xdr:rowOff>
    </xdr:to>
    <xdr:sp macro="" textlink="">
      <xdr:nvSpPr>
        <xdr:cNvPr id="16" name="円/楕円 48"/>
        <xdr:cNvSpPr>
          <a:spLocks noChangeArrowheads="1"/>
        </xdr:cNvSpPr>
      </xdr:nvSpPr>
      <xdr:spPr bwMode="auto">
        <a:xfrm>
          <a:off x="4049395" y="10276205"/>
          <a:ext cx="222250" cy="17399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32</xdr:row>
      <xdr:rowOff>209550</xdr:rowOff>
    </xdr:from>
    <xdr:to>
      <xdr:col>19</xdr:col>
      <xdr:colOff>304800</xdr:colOff>
      <xdr:row>33</xdr:row>
      <xdr:rowOff>19050</xdr:rowOff>
    </xdr:to>
    <xdr:sp macro="" textlink="">
      <xdr:nvSpPr>
        <xdr:cNvPr id="17" name="円/楕円 16"/>
        <xdr:cNvSpPr>
          <a:spLocks noChangeArrowheads="1"/>
        </xdr:cNvSpPr>
      </xdr:nvSpPr>
      <xdr:spPr bwMode="auto">
        <a:xfrm>
          <a:off x="6461760" y="10298430"/>
          <a:ext cx="228600" cy="16764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88900</xdr:colOff>
      <xdr:row>1</xdr:row>
      <xdr:rowOff>311150</xdr:rowOff>
    </xdr:from>
    <xdr:to>
      <xdr:col>6</xdr:col>
      <xdr:colOff>12700</xdr:colOff>
      <xdr:row>2</xdr:row>
      <xdr:rowOff>222250</xdr:rowOff>
    </xdr:to>
    <xdr:grpSp>
      <xdr:nvGrpSpPr>
        <xdr:cNvPr id="18" name="グループ化 3"/>
        <xdr:cNvGrpSpPr>
          <a:grpSpLocks/>
        </xdr:cNvGrpSpPr>
      </xdr:nvGrpSpPr>
      <xdr:grpSpPr bwMode="auto">
        <a:xfrm>
          <a:off x="1658620" y="440690"/>
          <a:ext cx="266700" cy="231140"/>
          <a:chOff x="6057900" y="2807278"/>
          <a:chExt cx="355600" cy="265545"/>
        </a:xfrm>
      </xdr:grpSpPr>
      <xdr:sp macro="" textlink="">
        <xdr:nvSpPr>
          <xdr:cNvPr id="19" name="円/楕円 61"/>
          <xdr:cNvSpPr>
            <a:spLocks noChangeArrowheads="1"/>
          </xdr:cNvSpPr>
        </xdr:nvSpPr>
        <xdr:spPr bwMode="auto">
          <a:xfrm>
            <a:off x="6057900" y="2807278"/>
            <a:ext cx="355600" cy="26554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円/楕円 63"/>
          <xdr:cNvSpPr>
            <a:spLocks noChangeArrowheads="1"/>
          </xdr:cNvSpPr>
        </xdr:nvSpPr>
        <xdr:spPr bwMode="auto">
          <a:xfrm>
            <a:off x="6108700" y="2850835"/>
            <a:ext cx="266700" cy="17843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12700</xdr:colOff>
      <xdr:row>2</xdr:row>
      <xdr:rowOff>38100</xdr:rowOff>
    </xdr:from>
    <xdr:to>
      <xdr:col>1</xdr:col>
      <xdr:colOff>260350</xdr:colOff>
      <xdr:row>2</xdr:row>
      <xdr:rowOff>215900</xdr:rowOff>
    </xdr:to>
    <xdr:sp macro="" textlink="">
      <xdr:nvSpPr>
        <xdr:cNvPr id="21" name="円/楕円 48"/>
        <xdr:cNvSpPr>
          <a:spLocks noChangeArrowheads="1"/>
        </xdr:cNvSpPr>
      </xdr:nvSpPr>
      <xdr:spPr bwMode="auto">
        <a:xfrm>
          <a:off x="210820" y="487680"/>
          <a:ext cx="247650" cy="1778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46990</xdr:colOff>
      <xdr:row>7</xdr:row>
      <xdr:rowOff>128904</xdr:rowOff>
    </xdr:from>
    <xdr:to>
      <xdr:col>7</xdr:col>
      <xdr:colOff>8890</xdr:colOff>
      <xdr:row>8</xdr:row>
      <xdr:rowOff>104775</xdr:rowOff>
    </xdr:to>
    <xdr:sp macro="" textlink="">
      <xdr:nvSpPr>
        <xdr:cNvPr id="22" name="右矢印 51"/>
        <xdr:cNvSpPr>
          <a:spLocks noChangeArrowheads="1"/>
        </xdr:cNvSpPr>
      </xdr:nvSpPr>
      <xdr:spPr bwMode="auto">
        <a:xfrm>
          <a:off x="588010" y="1995804"/>
          <a:ext cx="1676400" cy="334011"/>
        </a:xfrm>
        <a:prstGeom prst="rightArrow">
          <a:avLst>
            <a:gd name="adj1" fmla="val 50000"/>
            <a:gd name="adj2" fmla="val 45955"/>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40004</xdr:colOff>
      <xdr:row>16</xdr:row>
      <xdr:rowOff>78423</xdr:rowOff>
    </xdr:from>
    <xdr:to>
      <xdr:col>31</xdr:col>
      <xdr:colOff>39689</xdr:colOff>
      <xdr:row>16</xdr:row>
      <xdr:rowOff>213360</xdr:rowOff>
    </xdr:to>
    <xdr:sp macro="" textlink="">
      <xdr:nvSpPr>
        <xdr:cNvPr id="23" name="Text Box 19"/>
        <xdr:cNvSpPr txBox="1">
          <a:spLocks noChangeArrowheads="1"/>
        </xdr:cNvSpPr>
      </xdr:nvSpPr>
      <xdr:spPr bwMode="auto">
        <a:xfrm>
          <a:off x="9359264" y="4917123"/>
          <a:ext cx="1279845" cy="134937"/>
        </a:xfrm>
        <a:prstGeom prst="rect">
          <a:avLst/>
        </a:prstGeom>
        <a:solidFill>
          <a:srgbClr val="99CCFF"/>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0000FF"/>
              </a:solidFill>
              <a:latin typeface="ＭＳ Ｐゴシック"/>
              <a:ea typeface="+mn-ea"/>
            </a:rPr>
            <a:t>21a</a:t>
          </a:r>
          <a:r>
            <a:rPr lang="ja-JP" altLang="en-US" sz="900" b="1" i="0" strike="noStrike">
              <a:solidFill>
                <a:srgbClr val="0000FF"/>
              </a:solidFill>
              <a:latin typeface="ＭＳ Ｐゴシック"/>
              <a:ea typeface="+mn-ea"/>
            </a:rPr>
            <a:t> 開発者のクラウド技術</a:t>
          </a:r>
        </a:p>
      </xdr:txBody>
    </xdr:sp>
    <xdr:clientData/>
  </xdr:twoCellAnchor>
  <xdr:twoCellAnchor>
    <xdr:from>
      <xdr:col>13</xdr:col>
      <xdr:colOff>57150</xdr:colOff>
      <xdr:row>2</xdr:row>
      <xdr:rowOff>38100</xdr:rowOff>
    </xdr:from>
    <xdr:to>
      <xdr:col>13</xdr:col>
      <xdr:colOff>311150</xdr:colOff>
      <xdr:row>2</xdr:row>
      <xdr:rowOff>184150</xdr:rowOff>
    </xdr:to>
    <xdr:sp macro="" textlink="">
      <xdr:nvSpPr>
        <xdr:cNvPr id="24" name="円/楕円 48"/>
        <xdr:cNvSpPr>
          <a:spLocks noChangeArrowheads="1"/>
        </xdr:cNvSpPr>
      </xdr:nvSpPr>
      <xdr:spPr bwMode="auto">
        <a:xfrm>
          <a:off x="4370070" y="487680"/>
          <a:ext cx="254000" cy="146050"/>
        </a:xfrm>
        <a:prstGeom prst="ellipse">
          <a:avLst/>
        </a:prstGeom>
        <a:noFill/>
        <a:ln w="19050" algn="ctr">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12700</xdr:colOff>
      <xdr:row>2</xdr:row>
      <xdr:rowOff>12700</xdr:rowOff>
    </xdr:from>
    <xdr:to>
      <xdr:col>17</xdr:col>
      <xdr:colOff>275127</xdr:colOff>
      <xdr:row>2</xdr:row>
      <xdr:rowOff>215900</xdr:rowOff>
    </xdr:to>
    <xdr:sp macro="" textlink="">
      <xdr:nvSpPr>
        <xdr:cNvPr id="25" name="ひし形 24"/>
        <xdr:cNvSpPr/>
      </xdr:nvSpPr>
      <xdr:spPr>
        <a:xfrm>
          <a:off x="5697220" y="462280"/>
          <a:ext cx="262427" cy="203200"/>
        </a:xfrm>
        <a:prstGeom prst="diamond">
          <a:avLst/>
        </a:prstGeom>
        <a:noFill/>
        <a:ln w="28575">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17462</xdr:colOff>
      <xdr:row>5</xdr:row>
      <xdr:rowOff>146053</xdr:rowOff>
    </xdr:from>
    <xdr:to>
      <xdr:col>9</xdr:col>
      <xdr:colOff>271423</xdr:colOff>
      <xdr:row>6</xdr:row>
      <xdr:rowOff>39323</xdr:rowOff>
    </xdr:to>
    <xdr:sp macro="" textlink="">
      <xdr:nvSpPr>
        <xdr:cNvPr id="26" name="禁止 25"/>
        <xdr:cNvSpPr/>
      </xdr:nvSpPr>
      <xdr:spPr>
        <a:xfrm>
          <a:off x="2958782" y="1296673"/>
          <a:ext cx="253961" cy="251410"/>
        </a:xfrm>
        <a:prstGeom prst="noSmoking">
          <a:avLst/>
        </a:prstGeom>
        <a:noFill/>
        <a:ln w="1270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346075</xdr:colOff>
      <xdr:row>6</xdr:row>
      <xdr:rowOff>146050</xdr:rowOff>
    </xdr:from>
    <xdr:to>
      <xdr:col>6</xdr:col>
      <xdr:colOff>339725</xdr:colOff>
      <xdr:row>7</xdr:row>
      <xdr:rowOff>82549</xdr:rowOff>
    </xdr:to>
    <xdr:sp macro="" textlink="">
      <xdr:nvSpPr>
        <xdr:cNvPr id="27" name="右矢印 51"/>
        <xdr:cNvSpPr>
          <a:spLocks noChangeArrowheads="1"/>
        </xdr:cNvSpPr>
      </xdr:nvSpPr>
      <xdr:spPr bwMode="auto">
        <a:xfrm>
          <a:off x="1915795" y="1654810"/>
          <a:ext cx="336550" cy="294639"/>
        </a:xfrm>
        <a:prstGeom prst="rightArrow">
          <a:avLst>
            <a:gd name="adj1" fmla="val 50000"/>
            <a:gd name="adj2" fmla="val 44789"/>
          </a:avLst>
        </a:prstGeom>
        <a:noFill/>
        <a:ln w="19050"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22225</xdr:colOff>
      <xdr:row>8</xdr:row>
      <xdr:rowOff>104776</xdr:rowOff>
    </xdr:from>
    <xdr:to>
      <xdr:col>14</xdr:col>
      <xdr:colOff>9525</xdr:colOff>
      <xdr:row>9</xdr:row>
      <xdr:rowOff>76200</xdr:rowOff>
    </xdr:to>
    <xdr:sp macro="" textlink="">
      <xdr:nvSpPr>
        <xdr:cNvPr id="28" name="右矢印 51"/>
        <xdr:cNvSpPr>
          <a:spLocks noChangeArrowheads="1"/>
        </xdr:cNvSpPr>
      </xdr:nvSpPr>
      <xdr:spPr bwMode="auto">
        <a:xfrm>
          <a:off x="2963545" y="2329816"/>
          <a:ext cx="1701800" cy="329564"/>
        </a:xfrm>
        <a:prstGeom prst="rightArrow">
          <a:avLst>
            <a:gd name="adj1" fmla="val 50000"/>
            <a:gd name="adj2" fmla="val 45662"/>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5</xdr:row>
      <xdr:rowOff>124458</xdr:rowOff>
    </xdr:from>
    <xdr:to>
      <xdr:col>21</xdr:col>
      <xdr:colOff>9525</xdr:colOff>
      <xdr:row>6</xdr:row>
      <xdr:rowOff>129540</xdr:rowOff>
    </xdr:to>
    <xdr:sp macro="" textlink="">
      <xdr:nvSpPr>
        <xdr:cNvPr id="29" name="右矢印 51"/>
        <xdr:cNvSpPr>
          <a:spLocks noChangeArrowheads="1"/>
        </xdr:cNvSpPr>
      </xdr:nvSpPr>
      <xdr:spPr bwMode="auto">
        <a:xfrm>
          <a:off x="5351145" y="1275078"/>
          <a:ext cx="1729740" cy="363222"/>
        </a:xfrm>
        <a:prstGeom prst="rightArrow">
          <a:avLst>
            <a:gd name="adj1" fmla="val 50000"/>
            <a:gd name="adj2" fmla="val 45387"/>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34925</xdr:colOff>
      <xdr:row>8</xdr:row>
      <xdr:rowOff>142875</xdr:rowOff>
    </xdr:from>
    <xdr:to>
      <xdr:col>6</xdr:col>
      <xdr:colOff>318135</xdr:colOff>
      <xdr:row>9</xdr:row>
      <xdr:rowOff>95250</xdr:rowOff>
    </xdr:to>
    <xdr:sp macro="" textlink="">
      <xdr:nvSpPr>
        <xdr:cNvPr id="30" name="右矢印 51"/>
        <xdr:cNvSpPr>
          <a:spLocks noChangeArrowheads="1"/>
        </xdr:cNvSpPr>
      </xdr:nvSpPr>
      <xdr:spPr bwMode="auto">
        <a:xfrm>
          <a:off x="575945" y="2367915"/>
          <a:ext cx="1654810" cy="310515"/>
        </a:xfrm>
        <a:prstGeom prst="rightArrow">
          <a:avLst>
            <a:gd name="adj1" fmla="val 50000"/>
            <a:gd name="adj2" fmla="val 44228"/>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9</xdr:row>
      <xdr:rowOff>152399</xdr:rowOff>
    </xdr:from>
    <xdr:to>
      <xdr:col>6</xdr:col>
      <xdr:colOff>327025</xdr:colOff>
      <xdr:row>10</xdr:row>
      <xdr:rowOff>104774</xdr:rowOff>
    </xdr:to>
    <xdr:sp macro="" textlink="">
      <xdr:nvSpPr>
        <xdr:cNvPr id="31" name="右矢印 51"/>
        <xdr:cNvSpPr>
          <a:spLocks noChangeArrowheads="1"/>
        </xdr:cNvSpPr>
      </xdr:nvSpPr>
      <xdr:spPr bwMode="auto">
        <a:xfrm>
          <a:off x="588645" y="2735579"/>
          <a:ext cx="1651000" cy="310515"/>
        </a:xfrm>
        <a:prstGeom prst="rightArrow">
          <a:avLst>
            <a:gd name="adj1" fmla="val 50000"/>
            <a:gd name="adj2" fmla="val 45070"/>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15239</xdr:colOff>
      <xdr:row>7</xdr:row>
      <xdr:rowOff>114300</xdr:rowOff>
    </xdr:from>
    <xdr:to>
      <xdr:col>13</xdr:col>
      <xdr:colOff>326389</xdr:colOff>
      <xdr:row>8</xdr:row>
      <xdr:rowOff>95249</xdr:rowOff>
    </xdr:to>
    <xdr:sp macro="" textlink="">
      <xdr:nvSpPr>
        <xdr:cNvPr id="32" name="右矢印 51"/>
        <xdr:cNvSpPr>
          <a:spLocks noChangeArrowheads="1"/>
        </xdr:cNvSpPr>
      </xdr:nvSpPr>
      <xdr:spPr bwMode="auto">
        <a:xfrm>
          <a:off x="2956559" y="1981200"/>
          <a:ext cx="1682750" cy="339089"/>
        </a:xfrm>
        <a:prstGeom prst="rightArrow">
          <a:avLst>
            <a:gd name="adj1" fmla="val 50000"/>
            <a:gd name="adj2" fmla="val 43155"/>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9</xdr:row>
      <xdr:rowOff>121284</xdr:rowOff>
    </xdr:from>
    <xdr:to>
      <xdr:col>11</xdr:col>
      <xdr:colOff>314325</xdr:colOff>
      <xdr:row>10</xdr:row>
      <xdr:rowOff>95249</xdr:rowOff>
    </xdr:to>
    <xdr:sp macro="" textlink="">
      <xdr:nvSpPr>
        <xdr:cNvPr id="33" name="右矢印 51"/>
        <xdr:cNvSpPr>
          <a:spLocks noChangeArrowheads="1"/>
        </xdr:cNvSpPr>
      </xdr:nvSpPr>
      <xdr:spPr bwMode="auto">
        <a:xfrm>
          <a:off x="2969895" y="2704464"/>
          <a:ext cx="971550" cy="332105"/>
        </a:xfrm>
        <a:prstGeom prst="rightArrow">
          <a:avLst>
            <a:gd name="adj1" fmla="val 50000"/>
            <a:gd name="adj2" fmla="val 44731"/>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12700</xdr:colOff>
      <xdr:row>6</xdr:row>
      <xdr:rowOff>104775</xdr:rowOff>
    </xdr:from>
    <xdr:to>
      <xdr:col>14</xdr:col>
      <xdr:colOff>13970</xdr:colOff>
      <xdr:row>7</xdr:row>
      <xdr:rowOff>88900</xdr:rowOff>
    </xdr:to>
    <xdr:sp macro="" textlink="">
      <xdr:nvSpPr>
        <xdr:cNvPr id="34" name="右矢印 51"/>
        <xdr:cNvSpPr>
          <a:spLocks noChangeArrowheads="1"/>
        </xdr:cNvSpPr>
      </xdr:nvSpPr>
      <xdr:spPr bwMode="auto">
        <a:xfrm>
          <a:off x="2954020" y="1613535"/>
          <a:ext cx="1715770" cy="342265"/>
        </a:xfrm>
        <a:prstGeom prst="rightArrow">
          <a:avLst>
            <a:gd name="adj1" fmla="val 50000"/>
            <a:gd name="adj2" fmla="val 44821"/>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165100</xdr:colOff>
      <xdr:row>36</xdr:row>
      <xdr:rowOff>209550</xdr:rowOff>
    </xdr:from>
    <xdr:to>
      <xdr:col>14</xdr:col>
      <xdr:colOff>28258</xdr:colOff>
      <xdr:row>36</xdr:row>
      <xdr:rowOff>393700</xdr:rowOff>
    </xdr:to>
    <xdr:sp macro="" textlink="">
      <xdr:nvSpPr>
        <xdr:cNvPr id="35" name="右矢印 51"/>
        <xdr:cNvSpPr>
          <a:spLocks noChangeArrowheads="1"/>
        </xdr:cNvSpPr>
      </xdr:nvSpPr>
      <xdr:spPr bwMode="auto">
        <a:xfrm>
          <a:off x="4135120" y="11654790"/>
          <a:ext cx="548958" cy="184150"/>
        </a:xfrm>
        <a:prstGeom prst="rightArrow">
          <a:avLst>
            <a:gd name="adj1" fmla="val 50000"/>
            <a:gd name="adj2" fmla="val 44388"/>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233996</xdr:colOff>
      <xdr:row>36</xdr:row>
      <xdr:rowOff>126999</xdr:rowOff>
    </xdr:from>
    <xdr:to>
      <xdr:col>20</xdr:col>
      <xdr:colOff>184149</xdr:colOff>
      <xdr:row>36</xdr:row>
      <xdr:rowOff>441324</xdr:rowOff>
    </xdr:to>
    <xdr:sp macro="" textlink="">
      <xdr:nvSpPr>
        <xdr:cNvPr id="36" name="禁止 35"/>
        <xdr:cNvSpPr/>
      </xdr:nvSpPr>
      <xdr:spPr>
        <a:xfrm>
          <a:off x="6619556" y="11572239"/>
          <a:ext cx="293053" cy="314325"/>
        </a:xfrm>
        <a:prstGeom prst="noSmoking">
          <a:avLst/>
        </a:prstGeom>
        <a:noFill/>
        <a:ln w="15875">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63499</xdr:colOff>
      <xdr:row>16</xdr:row>
      <xdr:rowOff>184149</xdr:rowOff>
    </xdr:from>
    <xdr:to>
      <xdr:col>12</xdr:col>
      <xdr:colOff>314324</xdr:colOff>
      <xdr:row>17</xdr:row>
      <xdr:rowOff>9524</xdr:rowOff>
    </xdr:to>
    <xdr:sp macro="" textlink="">
      <xdr:nvSpPr>
        <xdr:cNvPr id="37" name="円/楕円 48"/>
        <xdr:cNvSpPr>
          <a:spLocks noChangeArrowheads="1"/>
        </xdr:cNvSpPr>
      </xdr:nvSpPr>
      <xdr:spPr bwMode="auto">
        <a:xfrm>
          <a:off x="4033519" y="5022849"/>
          <a:ext cx="250825" cy="18351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69849</xdr:colOff>
      <xdr:row>16</xdr:row>
      <xdr:rowOff>203199</xdr:rowOff>
    </xdr:from>
    <xdr:to>
      <xdr:col>19</xdr:col>
      <xdr:colOff>314324</xdr:colOff>
      <xdr:row>17</xdr:row>
      <xdr:rowOff>9524</xdr:rowOff>
    </xdr:to>
    <xdr:sp macro="" textlink="">
      <xdr:nvSpPr>
        <xdr:cNvPr id="38" name="円/楕円 48"/>
        <xdr:cNvSpPr>
          <a:spLocks noChangeArrowheads="1"/>
        </xdr:cNvSpPr>
      </xdr:nvSpPr>
      <xdr:spPr bwMode="auto">
        <a:xfrm>
          <a:off x="6455409" y="5041899"/>
          <a:ext cx="244475" cy="16446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77469</xdr:colOff>
      <xdr:row>24</xdr:row>
      <xdr:rowOff>209550</xdr:rowOff>
    </xdr:from>
    <xdr:to>
      <xdr:col>5</xdr:col>
      <xdr:colOff>314324</xdr:colOff>
      <xdr:row>25</xdr:row>
      <xdr:rowOff>9525</xdr:rowOff>
    </xdr:to>
    <xdr:sp macro="" textlink="">
      <xdr:nvSpPr>
        <xdr:cNvPr id="39" name="円/楕円 48"/>
        <xdr:cNvSpPr>
          <a:spLocks noChangeArrowheads="1"/>
        </xdr:cNvSpPr>
      </xdr:nvSpPr>
      <xdr:spPr bwMode="auto">
        <a:xfrm>
          <a:off x="1647189" y="7669530"/>
          <a:ext cx="236855" cy="15811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64135</xdr:colOff>
      <xdr:row>24</xdr:row>
      <xdr:rowOff>207010</xdr:rowOff>
    </xdr:from>
    <xdr:to>
      <xdr:col>19</xdr:col>
      <xdr:colOff>286385</xdr:colOff>
      <xdr:row>25</xdr:row>
      <xdr:rowOff>0</xdr:rowOff>
    </xdr:to>
    <xdr:sp macro="" textlink="">
      <xdr:nvSpPr>
        <xdr:cNvPr id="40" name="円/楕円 48"/>
        <xdr:cNvSpPr>
          <a:spLocks noChangeArrowheads="1"/>
        </xdr:cNvSpPr>
      </xdr:nvSpPr>
      <xdr:spPr bwMode="auto">
        <a:xfrm>
          <a:off x="6449695" y="7666990"/>
          <a:ext cx="222250" cy="15113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45720</xdr:colOff>
      <xdr:row>1</xdr:row>
      <xdr:rowOff>125730</xdr:rowOff>
    </xdr:from>
    <xdr:to>
      <xdr:col>29</xdr:col>
      <xdr:colOff>15240</xdr:colOff>
      <xdr:row>1</xdr:row>
      <xdr:rowOff>247650</xdr:rowOff>
    </xdr:to>
    <xdr:sp macro="" textlink="">
      <xdr:nvSpPr>
        <xdr:cNvPr id="41" name="右矢印 51"/>
        <xdr:cNvSpPr>
          <a:spLocks noChangeArrowheads="1"/>
        </xdr:cNvSpPr>
      </xdr:nvSpPr>
      <xdr:spPr bwMode="auto">
        <a:xfrm>
          <a:off x="9685020" y="255270"/>
          <a:ext cx="289560" cy="121920"/>
        </a:xfrm>
        <a:prstGeom prst="rightArrow">
          <a:avLst>
            <a:gd name="adj1" fmla="val 50000"/>
            <a:gd name="adj2" fmla="val 44821"/>
          </a:avLst>
        </a:prstGeom>
        <a:noFill/>
        <a:ln w="12700"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44450</xdr:colOff>
      <xdr:row>1</xdr:row>
      <xdr:rowOff>290830</xdr:rowOff>
    </xdr:from>
    <xdr:to>
      <xdr:col>29</xdr:col>
      <xdr:colOff>50800</xdr:colOff>
      <xdr:row>2</xdr:row>
      <xdr:rowOff>102870</xdr:rowOff>
    </xdr:to>
    <xdr:sp macro="" textlink="">
      <xdr:nvSpPr>
        <xdr:cNvPr id="42" name="右矢印 51"/>
        <xdr:cNvSpPr>
          <a:spLocks noChangeArrowheads="1"/>
        </xdr:cNvSpPr>
      </xdr:nvSpPr>
      <xdr:spPr bwMode="auto">
        <a:xfrm>
          <a:off x="9683750" y="420370"/>
          <a:ext cx="326390" cy="132080"/>
        </a:xfrm>
        <a:prstGeom prst="rightArrow">
          <a:avLst>
            <a:gd name="adj1" fmla="val 50000"/>
            <a:gd name="adj2" fmla="val 44731"/>
          </a:avLst>
        </a:prstGeom>
        <a:noFill/>
        <a:ln w="12700"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15558</xdr:colOff>
      <xdr:row>22</xdr:row>
      <xdr:rowOff>233363</xdr:rowOff>
    </xdr:from>
    <xdr:to>
      <xdr:col>27</xdr:col>
      <xdr:colOff>207816</xdr:colOff>
      <xdr:row>23</xdr:row>
      <xdr:rowOff>58738</xdr:rowOff>
    </xdr:to>
    <xdr:sp macro="" textlink="">
      <xdr:nvSpPr>
        <xdr:cNvPr id="43" name="八角形 42"/>
        <xdr:cNvSpPr/>
      </xdr:nvSpPr>
      <xdr:spPr>
        <a:xfrm>
          <a:off x="9334818" y="6977063"/>
          <a:ext cx="192258" cy="183515"/>
        </a:xfrm>
        <a:prstGeom prst="octagon">
          <a:avLst/>
        </a:prstGeom>
        <a:noFill/>
        <a:ln w="127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000">
              <a:solidFill>
                <a:srgbClr val="6600FF"/>
              </a:solidFill>
            </a:rPr>
            <a:t>24</a:t>
          </a:r>
        </a:p>
        <a:p>
          <a:pPr algn="l"/>
          <a:endParaRPr kumimoji="1" lang="ja-JP" altLang="en-US" sz="1000">
            <a:solidFill>
              <a:srgbClr val="FF0000"/>
            </a:solidFill>
          </a:endParaRPr>
        </a:p>
      </xdr:txBody>
    </xdr:sp>
    <xdr:clientData/>
  </xdr:twoCellAnchor>
  <xdr:twoCellAnchor editAs="oneCell">
    <xdr:from>
      <xdr:col>2</xdr:col>
      <xdr:colOff>63501</xdr:colOff>
      <xdr:row>15</xdr:row>
      <xdr:rowOff>17460</xdr:rowOff>
    </xdr:from>
    <xdr:to>
      <xdr:col>6</xdr:col>
      <xdr:colOff>330201</xdr:colOff>
      <xdr:row>15</xdr:row>
      <xdr:rowOff>190499</xdr:rowOff>
    </xdr:to>
    <xdr:sp macro="" textlink="">
      <xdr:nvSpPr>
        <xdr:cNvPr id="44" name="Text Box 19"/>
        <xdr:cNvSpPr txBox="1">
          <a:spLocks noChangeArrowheads="1"/>
        </xdr:cNvSpPr>
      </xdr:nvSpPr>
      <xdr:spPr bwMode="auto">
        <a:xfrm>
          <a:off x="604521" y="4498020"/>
          <a:ext cx="1638300" cy="173039"/>
        </a:xfrm>
        <a:prstGeom prst="rect">
          <a:avLst/>
        </a:prstGeom>
        <a:solidFill>
          <a:srgbClr val="66FFCC"/>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333300"/>
              </a:solidFill>
              <a:latin typeface="ＭＳ Ｐゴシック"/>
              <a:ea typeface="+mn-ea"/>
            </a:rPr>
            <a:t>06a__</a:t>
          </a:r>
          <a:r>
            <a:rPr lang="ja-JP" altLang="en-US" sz="900" b="1" i="0" strike="noStrike">
              <a:solidFill>
                <a:srgbClr val="333300"/>
              </a:solidFill>
              <a:latin typeface="ＭＳ Ｐゴシック"/>
              <a:ea typeface="+mn-ea"/>
            </a:rPr>
            <a:t>ﾊﾟﾌｫｰﾏﾝｽ向上</a:t>
          </a:r>
          <a:r>
            <a:rPr lang="en-US" altLang="ja-JP" sz="900" b="1" i="0" strike="noStrike">
              <a:solidFill>
                <a:srgbClr val="333300"/>
              </a:solidFill>
              <a:latin typeface="ＭＳ Ｐゴシック"/>
              <a:ea typeface="+mn-ea"/>
            </a:rPr>
            <a:t>SQL</a:t>
          </a:r>
          <a:r>
            <a:rPr lang="ja-JP" altLang="en-US" sz="900" b="1" i="0" strike="noStrike">
              <a:solidFill>
                <a:srgbClr val="333300"/>
              </a:solidFill>
              <a:latin typeface="ＭＳ Ｐゴシック"/>
              <a:ea typeface="+mn-ea"/>
            </a:rPr>
            <a:t>ﾁｭｰﾆﾝｸﾞ</a:t>
          </a:r>
          <a:endParaRPr lang="ja-JP" altLang="en-US" sz="900" b="1" i="0" strike="noStrike">
            <a:solidFill>
              <a:srgbClr val="333300"/>
            </a:solidFill>
            <a:latin typeface="ＭＳ Ｐゴシック"/>
            <a:ea typeface="ＭＳ Ｐゴシック"/>
          </a:endParaRPr>
        </a:p>
      </xdr:txBody>
    </xdr:sp>
    <xdr:clientData/>
  </xdr:twoCellAnchor>
  <xdr:twoCellAnchor editAs="oneCell">
    <xdr:from>
      <xdr:col>27</xdr:col>
      <xdr:colOff>3175</xdr:colOff>
      <xdr:row>12</xdr:row>
      <xdr:rowOff>38100</xdr:rowOff>
    </xdr:from>
    <xdr:to>
      <xdr:col>31</xdr:col>
      <xdr:colOff>171450</xdr:colOff>
      <xdr:row>12</xdr:row>
      <xdr:rowOff>184151</xdr:rowOff>
    </xdr:to>
    <xdr:sp macro="" textlink="">
      <xdr:nvSpPr>
        <xdr:cNvPr id="45" name="Text Box 25"/>
        <xdr:cNvSpPr txBox="1">
          <a:spLocks noChangeArrowheads="1"/>
        </xdr:cNvSpPr>
      </xdr:nvSpPr>
      <xdr:spPr bwMode="auto">
        <a:xfrm>
          <a:off x="9322435" y="3535680"/>
          <a:ext cx="1448435" cy="146051"/>
        </a:xfrm>
        <a:prstGeom prst="rect">
          <a:avLst/>
        </a:prstGeom>
        <a:solidFill>
          <a:schemeClr val="accent3">
            <a:lumMod val="40000"/>
            <a:lumOff val="60000"/>
          </a:schemeClr>
        </a:solidFill>
        <a:ln w="9525">
          <a:noFill/>
          <a:miter lim="800000"/>
          <a:headEnd/>
          <a:tailEnd/>
        </a:ln>
      </xdr:spPr>
      <xdr:txBody>
        <a:bodyPr vertOverflow="clip" wrap="square" lIns="0" tIns="0" rIns="0" bIns="0" anchor="t" upright="1"/>
        <a:lstStyle/>
        <a:p>
          <a:pPr algn="ctr" rtl="0">
            <a:lnSpc>
              <a:spcPts val="1000"/>
            </a:lnSpc>
            <a:defRPr sz="1000"/>
          </a:pPr>
          <a:r>
            <a:rPr lang="en-US" altLang="ja-JP" sz="900" b="1" i="0" strike="noStrike" baseline="0">
              <a:solidFill>
                <a:srgbClr val="C00000"/>
              </a:solidFill>
              <a:latin typeface="ＭＳ Ｐゴシック"/>
              <a:ea typeface="+mn-ea"/>
            </a:rPr>
            <a:t>20j_</a:t>
          </a:r>
          <a:r>
            <a:rPr lang="ja-JP" altLang="en-US" sz="900" b="1" i="0" strike="noStrike" baseline="0">
              <a:solidFill>
                <a:srgbClr val="C00000"/>
              </a:solidFill>
              <a:latin typeface="ＭＳ Ｐゴシック"/>
              <a:ea typeface="+mn-ea"/>
            </a:rPr>
            <a:t>ｻｲﾊﾞｰ攻撃ｲﾝｼﾃﾞﾝﾄ対応</a:t>
          </a:r>
          <a:endParaRPr lang="en-US" altLang="ja-JP" sz="900" b="1" i="0" strike="noStrike" baseline="0">
            <a:solidFill>
              <a:srgbClr val="C00000"/>
            </a:solidFill>
            <a:latin typeface="ＭＳ Ｐゴシック"/>
            <a:ea typeface="+mn-ea"/>
          </a:endParaRPr>
        </a:p>
      </xdr:txBody>
    </xdr:sp>
    <xdr:clientData/>
  </xdr:twoCellAnchor>
  <xdr:twoCellAnchor editAs="oneCell">
    <xdr:from>
      <xdr:col>18</xdr:col>
      <xdr:colOff>57150</xdr:colOff>
      <xdr:row>7</xdr:row>
      <xdr:rowOff>39689</xdr:rowOff>
    </xdr:from>
    <xdr:to>
      <xdr:col>20</xdr:col>
      <xdr:colOff>286385</xdr:colOff>
      <xdr:row>7</xdr:row>
      <xdr:rowOff>171451</xdr:rowOff>
    </xdr:to>
    <xdr:sp macro="" textlink="">
      <xdr:nvSpPr>
        <xdr:cNvPr id="46" name="Text Box 8"/>
        <xdr:cNvSpPr txBox="1">
          <a:spLocks noChangeArrowheads="1"/>
        </xdr:cNvSpPr>
      </xdr:nvSpPr>
      <xdr:spPr bwMode="auto">
        <a:xfrm>
          <a:off x="6084570" y="1906589"/>
          <a:ext cx="930275" cy="131762"/>
        </a:xfrm>
        <a:prstGeom prst="rect">
          <a:avLst/>
        </a:prstGeom>
        <a:solidFill>
          <a:srgbClr val="66FF99"/>
        </a:solidFill>
        <a:ln w="9525">
          <a:noFill/>
          <a:miter lim="800000"/>
          <a:headEnd/>
          <a:tailEnd/>
        </a:ln>
      </xdr:spPr>
      <xdr:txBody>
        <a:bodyPr vertOverflow="clip" wrap="square" lIns="0" tIns="0" rIns="0" bIns="0" anchor="t" upright="1"/>
        <a:lstStyle/>
        <a:p>
          <a:pPr algn="ctr" rtl="0">
            <a:lnSpc>
              <a:spcPts val="1100"/>
            </a:lnSpc>
            <a:defRPr sz="1000"/>
          </a:pPr>
          <a:r>
            <a:rPr lang="en-US" altLang="ja-JP" sz="900" b="1" i="0" strike="noStrike">
              <a:solidFill>
                <a:srgbClr val="0000FF"/>
              </a:solidFill>
              <a:latin typeface="ＭＳ Ｐゴシック"/>
              <a:ea typeface="ＭＳ Ｐゴシック"/>
            </a:rPr>
            <a:t>03</a:t>
          </a:r>
          <a:r>
            <a:rPr lang="ja-JP" altLang="en-US" sz="900" b="1" i="0" strike="noStrike">
              <a:solidFill>
                <a:srgbClr val="0000FF"/>
              </a:solidFill>
              <a:latin typeface="ＭＳ Ｐゴシック"/>
              <a:ea typeface="ＭＳ Ｐゴシック"/>
            </a:rPr>
            <a:t>ｊ</a:t>
          </a:r>
          <a:r>
            <a:rPr lang="en-US" altLang="ja-JP" sz="900" b="1" i="0" strike="noStrike">
              <a:solidFill>
                <a:srgbClr val="0000FF"/>
              </a:solidFill>
              <a:latin typeface="ＭＳ Ｐゴシック"/>
              <a:ea typeface="ＭＳ Ｐゴシック"/>
            </a:rPr>
            <a:t>_</a:t>
          </a:r>
          <a:r>
            <a:rPr lang="ja-JP" altLang="en-US" sz="900" b="1" i="0" strike="noStrike">
              <a:solidFill>
                <a:srgbClr val="0000FF"/>
              </a:solidFill>
              <a:latin typeface="ＭＳ Ｐゴシック"/>
              <a:ea typeface="ＭＳ Ｐゴシック"/>
            </a:rPr>
            <a:t>ﾃﾞｰﾀﾍﾞｰｽ設計</a:t>
          </a:r>
          <a:r>
            <a:rPr lang="en-US" altLang="ja-JP" sz="900" b="1" i="0" strike="noStrike">
              <a:solidFill>
                <a:srgbClr val="0000FF"/>
              </a:solidFill>
              <a:latin typeface="ＭＳ Ｐゴシック"/>
              <a:ea typeface="ＭＳ Ｐゴシック"/>
            </a:rPr>
            <a:t>WS</a:t>
          </a:r>
          <a:endParaRPr lang="ja-JP" altLang="en-US" sz="900" b="0" i="0" strike="noStrike">
            <a:solidFill>
              <a:srgbClr val="0000FF"/>
            </a:solidFill>
            <a:latin typeface="ＭＳ Ｐゴシック"/>
            <a:ea typeface="ＭＳ Ｐゴシック"/>
          </a:endParaRPr>
        </a:p>
      </xdr:txBody>
    </xdr:sp>
    <xdr:clientData/>
  </xdr:twoCellAnchor>
  <xdr:twoCellAnchor editAs="oneCell">
    <xdr:from>
      <xdr:col>1</xdr:col>
      <xdr:colOff>312420</xdr:colOff>
      <xdr:row>17</xdr:row>
      <xdr:rowOff>50800</xdr:rowOff>
    </xdr:from>
    <xdr:to>
      <xdr:col>6</xdr:col>
      <xdr:colOff>333376</xdr:colOff>
      <xdr:row>17</xdr:row>
      <xdr:rowOff>213360</xdr:rowOff>
    </xdr:to>
    <xdr:sp macro="" textlink="">
      <xdr:nvSpPr>
        <xdr:cNvPr id="47" name="Text Box 24"/>
        <xdr:cNvSpPr txBox="1">
          <a:spLocks noChangeArrowheads="1"/>
        </xdr:cNvSpPr>
      </xdr:nvSpPr>
      <xdr:spPr bwMode="auto">
        <a:xfrm>
          <a:off x="510540" y="5247640"/>
          <a:ext cx="1735456" cy="162560"/>
        </a:xfrm>
        <a:prstGeom prst="rect">
          <a:avLst/>
        </a:prstGeom>
        <a:solidFill>
          <a:schemeClr val="accent4">
            <a:lumMod val="40000"/>
            <a:lumOff val="60000"/>
          </a:schemeClr>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0000FF"/>
              </a:solidFill>
              <a:latin typeface="+mn-ea"/>
              <a:ea typeface="+mn-ea"/>
            </a:rPr>
            <a:t>08</a:t>
          </a:r>
          <a:r>
            <a:rPr lang="ja-JP" altLang="en-US" sz="900" b="1" i="0" strike="noStrike">
              <a:solidFill>
                <a:srgbClr val="0000FF"/>
              </a:solidFill>
              <a:latin typeface="+mn-ea"/>
              <a:ea typeface="+mn-ea"/>
            </a:rPr>
            <a:t>ｊ</a:t>
          </a:r>
          <a:r>
            <a:rPr lang="en-US" altLang="ja-JP" sz="900" b="1" i="0" strike="noStrike">
              <a:solidFill>
                <a:srgbClr val="0000FF"/>
              </a:solidFill>
              <a:latin typeface="+mn-ea"/>
              <a:ea typeface="+mn-ea"/>
            </a:rPr>
            <a:t>_SE</a:t>
          </a:r>
          <a:r>
            <a:rPr lang="ja-JP" altLang="en-US" sz="900" b="1" i="0" strike="noStrike">
              <a:solidFill>
                <a:srgbClr val="0000FF"/>
              </a:solidFill>
              <a:latin typeface="+mn-ea"/>
              <a:ea typeface="+mn-ea"/>
            </a:rPr>
            <a:t>の問題解決スキル</a:t>
          </a:r>
        </a:p>
      </xdr:txBody>
    </xdr:sp>
    <xdr:clientData/>
  </xdr:twoCellAnchor>
  <xdr:oneCellAnchor>
    <xdr:from>
      <xdr:col>27</xdr:col>
      <xdr:colOff>73025</xdr:colOff>
      <xdr:row>5</xdr:row>
      <xdr:rowOff>63500</xdr:rowOff>
    </xdr:from>
    <xdr:ext cx="1235711" cy="142875"/>
    <xdr:sp macro="" textlink="">
      <xdr:nvSpPr>
        <xdr:cNvPr id="48" name="Text Box 21"/>
        <xdr:cNvSpPr txBox="1">
          <a:spLocks noChangeArrowheads="1"/>
        </xdr:cNvSpPr>
      </xdr:nvSpPr>
      <xdr:spPr bwMode="auto">
        <a:xfrm>
          <a:off x="9392285" y="1214120"/>
          <a:ext cx="1235711" cy="142875"/>
        </a:xfrm>
        <a:prstGeom prst="rect">
          <a:avLst/>
        </a:prstGeom>
        <a:solidFill>
          <a:srgbClr val="CCCCFF"/>
        </a:solidFill>
        <a:ln w="9525">
          <a:noFill/>
          <a:miter lim="800000"/>
          <a:headEnd/>
          <a:tailEnd/>
        </a:ln>
      </xdr:spPr>
      <xdr:txBody>
        <a:bodyPr wrap="square" lIns="0" tIns="0" rIns="0" bIns="0" anchor="ctr" upright="1">
          <a:no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01j_</a:t>
          </a:r>
          <a:r>
            <a:rPr lang="ja-JP" altLang="en-US" sz="900" b="1" i="0" strike="noStrike">
              <a:solidFill>
                <a:srgbClr val="0000FF"/>
              </a:solidFill>
              <a:latin typeface="ＭＳ Ｐゴシック" pitchFamily="50" charset="-128"/>
              <a:ea typeface="ＭＳ Ｐゴシック" pitchFamily="50" charset="-128"/>
            </a:rPr>
            <a:t> </a:t>
          </a:r>
          <a:r>
            <a:rPr lang="ja-JP" altLang="en-US" sz="800" b="1" i="0" strike="noStrike">
              <a:solidFill>
                <a:srgbClr val="0000FF"/>
              </a:solidFill>
              <a:latin typeface="ＭＳ Ｐゴシック" pitchFamily="50" charset="-128"/>
              <a:ea typeface="ＭＳ Ｐゴシック" pitchFamily="50" charset="-128"/>
            </a:rPr>
            <a:t>ﾈｯﾄﾜｰｸと</a:t>
          </a:r>
          <a:r>
            <a:rPr lang="ja-JP" altLang="en-US" sz="900" b="1" i="0" strike="noStrike">
              <a:solidFill>
                <a:srgbClr val="0000FF"/>
              </a:solidFill>
              <a:latin typeface="ＭＳ Ｐゴシック" pitchFamily="50" charset="-128"/>
              <a:ea typeface="ＭＳ Ｐゴシック" pitchFamily="50" charset="-128"/>
            </a:rPr>
            <a:t>ｾｷｭﾘﾃｨ</a:t>
          </a:r>
        </a:p>
      </xdr:txBody>
    </xdr:sp>
    <xdr:clientData/>
  </xdr:oneCellAnchor>
  <xdr:oneCellAnchor>
    <xdr:from>
      <xdr:col>27</xdr:col>
      <xdr:colOff>6350</xdr:colOff>
      <xdr:row>8</xdr:row>
      <xdr:rowOff>54972</xdr:rowOff>
    </xdr:from>
    <xdr:ext cx="1711984" cy="150041"/>
    <xdr:sp macro="" textlink="">
      <xdr:nvSpPr>
        <xdr:cNvPr id="49" name="Text Box 21"/>
        <xdr:cNvSpPr txBox="1">
          <a:spLocks noChangeArrowheads="1"/>
        </xdr:cNvSpPr>
      </xdr:nvSpPr>
      <xdr:spPr bwMode="auto">
        <a:xfrm>
          <a:off x="9325610" y="2280012"/>
          <a:ext cx="1711984" cy="150041"/>
        </a:xfrm>
        <a:prstGeom prst="rect">
          <a:avLst/>
        </a:prstGeom>
        <a:solidFill>
          <a:srgbClr val="CCCCFF"/>
        </a:solidFill>
        <a:ln w="9525">
          <a:noFill/>
          <a:miter lim="800000"/>
          <a:headEnd/>
          <a:tailEnd/>
        </a:ln>
      </xdr:spPr>
      <xdr:txBody>
        <a:bodyPr wrap="square" lIns="0" tIns="0" rIns="0" bIns="0" anchor="ctr" upright="1">
          <a:sp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05</a:t>
          </a:r>
          <a:r>
            <a:rPr lang="ja-JP" altLang="en-US" sz="900" b="1" i="0" strike="noStrike">
              <a:solidFill>
                <a:srgbClr val="0000FF"/>
              </a:solidFill>
              <a:latin typeface="ＭＳ Ｐゴシック" pitchFamily="50" charset="-128"/>
              <a:ea typeface="ＭＳ Ｐゴシック" pitchFamily="50" charset="-128"/>
            </a:rPr>
            <a:t>ｓ</a:t>
          </a:r>
          <a:r>
            <a:rPr lang="en-US" altLang="ja-JP" sz="900" b="1" i="0" strike="noStrike">
              <a:solidFill>
                <a:srgbClr val="0000FF"/>
              </a:solidFill>
              <a:latin typeface="ＭＳ Ｐゴシック" pitchFamily="50" charset="-128"/>
              <a:ea typeface="ＭＳ Ｐゴシック" pitchFamily="50" charset="-128"/>
            </a:rPr>
            <a:t>_</a:t>
          </a:r>
          <a:r>
            <a:rPr lang="ja-JP" altLang="en-US" sz="900" b="1" i="0" strike="noStrike">
              <a:solidFill>
                <a:srgbClr val="0000FF"/>
              </a:solidFill>
              <a:latin typeface="ＭＳ Ｐゴシック" pitchFamily="50" charset="-128"/>
              <a:ea typeface="ＭＳ Ｐゴシック" pitchFamily="50" charset="-128"/>
            </a:rPr>
            <a:t>ﾈｯﾄﾜｰｸ基礎技術と運用管理</a:t>
          </a:r>
        </a:p>
      </xdr:txBody>
    </xdr:sp>
    <xdr:clientData/>
  </xdr:oneCellAnchor>
  <xdr:twoCellAnchor editAs="oneCell">
    <xdr:from>
      <xdr:col>27</xdr:col>
      <xdr:colOff>3175</xdr:colOff>
      <xdr:row>10</xdr:row>
      <xdr:rowOff>123825</xdr:rowOff>
    </xdr:from>
    <xdr:to>
      <xdr:col>31</xdr:col>
      <xdr:colOff>228600</xdr:colOff>
      <xdr:row>10</xdr:row>
      <xdr:rowOff>250825</xdr:rowOff>
    </xdr:to>
    <xdr:sp macro="" textlink="">
      <xdr:nvSpPr>
        <xdr:cNvPr id="50" name="Text Box 19"/>
        <xdr:cNvSpPr txBox="1">
          <a:spLocks noChangeArrowheads="1"/>
        </xdr:cNvSpPr>
      </xdr:nvSpPr>
      <xdr:spPr bwMode="auto">
        <a:xfrm>
          <a:off x="9322435" y="3065145"/>
          <a:ext cx="1505585" cy="127000"/>
        </a:xfrm>
        <a:prstGeom prst="rect">
          <a:avLst/>
        </a:prstGeom>
        <a:solidFill>
          <a:srgbClr val="FF9999"/>
        </a:solidFill>
        <a:ln w="9525">
          <a:noFill/>
          <a:miter lim="800000"/>
          <a:headEnd/>
          <a:tailEnd/>
        </a:ln>
      </xdr:spPr>
      <xdr:txBody>
        <a:bodyPr vertOverflow="clip" wrap="square" lIns="0" tIns="0" rIns="0"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900" b="1" i="0">
              <a:solidFill>
                <a:srgbClr val="C00000"/>
              </a:solidFill>
              <a:effectLst/>
              <a:latin typeface="+mn-ea"/>
              <a:ea typeface="+mn-ea"/>
              <a:cs typeface="+mn-cs"/>
            </a:rPr>
            <a:t>11</a:t>
          </a:r>
          <a:r>
            <a:rPr lang="ja-JP" altLang="en-US" sz="900" b="1" i="0">
              <a:solidFill>
                <a:srgbClr val="C00000"/>
              </a:solidFill>
              <a:effectLst/>
              <a:latin typeface="+mn-ea"/>
              <a:ea typeface="+mn-ea"/>
              <a:cs typeface="+mn-cs"/>
            </a:rPr>
            <a:t>ｊ</a:t>
          </a:r>
          <a:r>
            <a:rPr lang="ja-JP" altLang="ja-JP" sz="900" b="1" i="0">
              <a:solidFill>
                <a:srgbClr val="C00000"/>
              </a:solidFill>
              <a:effectLst/>
              <a:latin typeface="+mn-ea"/>
              <a:ea typeface="+mn-ea"/>
              <a:cs typeface="+mn-cs"/>
            </a:rPr>
            <a:t> </a:t>
          </a:r>
          <a:r>
            <a:rPr lang="ja-JP" altLang="en-US" sz="900" b="1" i="0">
              <a:solidFill>
                <a:srgbClr val="C00000"/>
              </a:solidFill>
              <a:effectLst/>
              <a:latin typeface="+mn-ea"/>
              <a:ea typeface="+mn-ea"/>
              <a:cs typeface="+mn-cs"/>
            </a:rPr>
            <a:t>ｼｽﾃﾑ開発・設計の基礎</a:t>
          </a:r>
          <a:endParaRPr lang="ja-JP" altLang="ja-JP" sz="900">
            <a:solidFill>
              <a:srgbClr val="C00000"/>
            </a:solidFill>
            <a:effectLst/>
            <a:latin typeface="+mn-ea"/>
            <a:ea typeface="+mn-ea"/>
          </a:endParaRPr>
        </a:p>
      </xdr:txBody>
    </xdr:sp>
    <xdr:clientData/>
  </xdr:twoCellAnchor>
  <xdr:twoCellAnchor editAs="oneCell">
    <xdr:from>
      <xdr:col>27</xdr:col>
      <xdr:colOff>3174</xdr:colOff>
      <xdr:row>6</xdr:row>
      <xdr:rowOff>177800</xdr:rowOff>
    </xdr:from>
    <xdr:to>
      <xdr:col>31</xdr:col>
      <xdr:colOff>219114</xdr:colOff>
      <xdr:row>6</xdr:row>
      <xdr:rowOff>336550</xdr:rowOff>
    </xdr:to>
    <xdr:sp macro="" textlink="">
      <xdr:nvSpPr>
        <xdr:cNvPr id="51" name="Text Box 19"/>
        <xdr:cNvSpPr txBox="1">
          <a:spLocks noChangeArrowheads="1"/>
        </xdr:cNvSpPr>
      </xdr:nvSpPr>
      <xdr:spPr bwMode="auto">
        <a:xfrm>
          <a:off x="9322434" y="1686560"/>
          <a:ext cx="1496100" cy="158750"/>
        </a:xfrm>
        <a:prstGeom prst="rect">
          <a:avLst/>
        </a:prstGeom>
        <a:solidFill>
          <a:srgbClr val="CCECFF"/>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FF0000"/>
              </a:solidFill>
              <a:latin typeface="ＭＳ Ｐゴシック"/>
              <a:ea typeface="+mn-ea"/>
            </a:rPr>
            <a:t>03j_</a:t>
          </a:r>
          <a:r>
            <a:rPr lang="ja-JP" altLang="en-US" sz="900" b="1" i="0" strike="noStrike">
              <a:solidFill>
                <a:srgbClr val="FF0000"/>
              </a:solidFill>
              <a:latin typeface="ＭＳ Ｐゴシック"/>
              <a:ea typeface="+mn-ea"/>
            </a:rPr>
            <a:t>ﾌﾟﾛｼﾞｪｸトのﾏﾈｰｼﾞﾒﾝﾄ技法</a:t>
          </a:r>
        </a:p>
      </xdr:txBody>
    </xdr:sp>
    <xdr:clientData/>
  </xdr:twoCellAnchor>
  <xdr:twoCellAnchor editAs="oneCell">
    <xdr:from>
      <xdr:col>27</xdr:col>
      <xdr:colOff>12700</xdr:colOff>
      <xdr:row>14</xdr:row>
      <xdr:rowOff>266699</xdr:rowOff>
    </xdr:from>
    <xdr:to>
      <xdr:col>33</xdr:col>
      <xdr:colOff>74052</xdr:colOff>
      <xdr:row>15</xdr:row>
      <xdr:rowOff>87312</xdr:rowOff>
    </xdr:to>
    <xdr:sp macro="" textlink="">
      <xdr:nvSpPr>
        <xdr:cNvPr id="52" name="Text Box 19"/>
        <xdr:cNvSpPr txBox="1">
          <a:spLocks noChangeArrowheads="1"/>
        </xdr:cNvSpPr>
      </xdr:nvSpPr>
      <xdr:spPr bwMode="auto">
        <a:xfrm>
          <a:off x="9331960" y="4389119"/>
          <a:ext cx="1981592" cy="178753"/>
        </a:xfrm>
        <a:prstGeom prst="rect">
          <a:avLst/>
        </a:prstGeom>
        <a:solidFill>
          <a:srgbClr val="CCECFF"/>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0000FF"/>
              </a:solidFill>
              <a:latin typeface="ＭＳ Ｐゴシック"/>
              <a:ea typeface="+mn-ea"/>
            </a:rPr>
            <a:t>16</a:t>
          </a:r>
          <a:r>
            <a:rPr lang="ja-JP" altLang="en-US" sz="900" b="1" i="0" strike="noStrike">
              <a:solidFill>
                <a:srgbClr val="0000FF"/>
              </a:solidFill>
              <a:latin typeface="ＭＳ Ｐゴシック"/>
              <a:ea typeface="+mn-ea"/>
            </a:rPr>
            <a:t>ｊ</a:t>
          </a:r>
          <a:r>
            <a:rPr lang="en-US" altLang="ja-JP" sz="900" b="1" i="0" strike="noStrike">
              <a:solidFill>
                <a:srgbClr val="0000FF"/>
              </a:solidFill>
              <a:latin typeface="ＭＳ Ｐゴシック"/>
              <a:ea typeface="+mn-ea"/>
            </a:rPr>
            <a:t>_</a:t>
          </a:r>
          <a:r>
            <a:rPr lang="ja-JP" altLang="en-US" sz="900" b="1" i="0" strike="noStrike">
              <a:solidFill>
                <a:srgbClr val="0000FF"/>
              </a:solidFill>
              <a:latin typeface="ＭＳ Ｐゴシック"/>
              <a:ea typeface="+mn-ea"/>
            </a:rPr>
            <a:t>ｼｽﾃﾑ企画・運用管理者のﾌﾟﾛｾｽ改善</a:t>
          </a:r>
        </a:p>
      </xdr:txBody>
    </xdr:sp>
    <xdr:clientData/>
  </xdr:twoCellAnchor>
  <xdr:oneCellAnchor>
    <xdr:from>
      <xdr:col>27</xdr:col>
      <xdr:colOff>19050</xdr:colOff>
      <xdr:row>13</xdr:row>
      <xdr:rowOff>146050</xdr:rowOff>
    </xdr:from>
    <xdr:ext cx="936879" cy="168508"/>
    <xdr:sp macro="" textlink="">
      <xdr:nvSpPr>
        <xdr:cNvPr id="53" name="Text Box 26"/>
        <xdr:cNvSpPr txBox="1">
          <a:spLocks noChangeArrowheads="1"/>
        </xdr:cNvSpPr>
      </xdr:nvSpPr>
      <xdr:spPr bwMode="auto">
        <a:xfrm>
          <a:off x="9338310" y="3910330"/>
          <a:ext cx="936879" cy="168508"/>
        </a:xfrm>
        <a:prstGeom prst="rect">
          <a:avLst/>
        </a:prstGeom>
        <a:solidFill>
          <a:srgbClr val="FFE699"/>
        </a:solidFill>
        <a:ln w="9525">
          <a:noFill/>
          <a:miter lim="800000"/>
          <a:headEnd/>
          <a:tailEnd/>
        </a:ln>
      </xdr:spPr>
      <xdr:txBody>
        <a:bodyPr wrap="square" lIns="18288" tIns="18288" rIns="0" bIns="0" anchor="t" upright="1">
          <a:sp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11</a:t>
          </a:r>
          <a:r>
            <a:rPr lang="ja-JP" altLang="en-US" sz="900" b="1" i="0" strike="noStrike">
              <a:solidFill>
                <a:srgbClr val="0000FF"/>
              </a:solidFill>
              <a:latin typeface="ＭＳ Ｐゴシック" pitchFamily="50" charset="-128"/>
              <a:ea typeface="ＭＳ Ｐゴシック" pitchFamily="50" charset="-128"/>
            </a:rPr>
            <a:t>ｓ 文章化技法</a:t>
          </a:r>
        </a:p>
      </xdr:txBody>
    </xdr:sp>
    <xdr:clientData/>
  </xdr:oneCellAnchor>
  <xdr:twoCellAnchor editAs="oneCell">
    <xdr:from>
      <xdr:col>26</xdr:col>
      <xdr:colOff>309245</xdr:colOff>
      <xdr:row>18</xdr:row>
      <xdr:rowOff>230187</xdr:rowOff>
    </xdr:from>
    <xdr:to>
      <xdr:col>31</xdr:col>
      <xdr:colOff>114934</xdr:colOff>
      <xdr:row>19</xdr:row>
      <xdr:rowOff>19050</xdr:rowOff>
    </xdr:to>
    <xdr:sp macro="" textlink="">
      <xdr:nvSpPr>
        <xdr:cNvPr id="54" name="Text Box 23"/>
        <xdr:cNvSpPr txBox="1">
          <a:spLocks noChangeArrowheads="1"/>
        </xdr:cNvSpPr>
      </xdr:nvSpPr>
      <xdr:spPr bwMode="auto">
        <a:xfrm>
          <a:off x="9308465" y="5785167"/>
          <a:ext cx="1405889" cy="147003"/>
        </a:xfrm>
        <a:prstGeom prst="rect">
          <a:avLst/>
        </a:prstGeom>
        <a:solidFill>
          <a:schemeClr val="accent3">
            <a:lumMod val="20000"/>
            <a:lumOff val="80000"/>
          </a:schemeClr>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008080"/>
              </a:solidFill>
              <a:latin typeface="ＭＳ Ｐゴシック"/>
              <a:ea typeface="ＭＳ Ｐゴシック"/>
            </a:rPr>
            <a:t>JISA</a:t>
          </a:r>
          <a:r>
            <a:rPr lang="ja-JP" altLang="en-US" sz="900" b="1" i="0" strike="noStrike">
              <a:solidFill>
                <a:srgbClr val="008080"/>
              </a:solidFill>
              <a:latin typeface="ＭＳ Ｐゴシック"/>
              <a:ea typeface="ＭＳ Ｐゴシック"/>
            </a:rPr>
            <a:t>「</a:t>
          </a:r>
          <a:r>
            <a:rPr lang="en-US" altLang="ja-JP" sz="900" b="1" i="0" strike="noStrike">
              <a:solidFill>
                <a:srgbClr val="008080"/>
              </a:solidFill>
              <a:latin typeface="ＭＳ Ｐゴシック"/>
              <a:ea typeface="ＭＳ Ｐゴシック"/>
            </a:rPr>
            <a:t>IoT</a:t>
          </a:r>
          <a:r>
            <a:rPr lang="ja-JP" altLang="en-US" sz="900" b="1" i="0" strike="noStrike">
              <a:solidFill>
                <a:srgbClr val="008080"/>
              </a:solidFill>
              <a:latin typeface="ＭＳ Ｐゴシック"/>
              <a:ea typeface="ＭＳ Ｐゴシック"/>
            </a:rPr>
            <a:t>ﾃﾞﾊﾞｲｽ開発研修」</a:t>
          </a:r>
          <a:endParaRPr lang="en-US" altLang="ja-JP" sz="900" b="1" i="0" strike="noStrike">
            <a:solidFill>
              <a:srgbClr val="008080"/>
            </a:solidFill>
            <a:latin typeface="ＭＳ Ｐゴシック"/>
            <a:ea typeface="ＭＳ Ｐゴシック"/>
          </a:endParaRPr>
        </a:p>
      </xdr:txBody>
    </xdr:sp>
    <xdr:clientData/>
  </xdr:twoCellAnchor>
  <xdr:twoCellAnchor editAs="oneCell">
    <xdr:from>
      <xdr:col>27</xdr:col>
      <xdr:colOff>3175</xdr:colOff>
      <xdr:row>14</xdr:row>
      <xdr:rowOff>50800</xdr:rowOff>
    </xdr:from>
    <xdr:to>
      <xdr:col>31</xdr:col>
      <xdr:colOff>64135</xdr:colOff>
      <xdr:row>14</xdr:row>
      <xdr:rowOff>203200</xdr:rowOff>
    </xdr:to>
    <xdr:sp macro="" textlink="">
      <xdr:nvSpPr>
        <xdr:cNvPr id="55" name="Text Box 23"/>
        <xdr:cNvSpPr txBox="1">
          <a:spLocks noChangeArrowheads="1"/>
        </xdr:cNvSpPr>
      </xdr:nvSpPr>
      <xdr:spPr bwMode="auto">
        <a:xfrm>
          <a:off x="9322435" y="4173220"/>
          <a:ext cx="1341120" cy="152400"/>
        </a:xfrm>
        <a:prstGeom prst="rect">
          <a:avLst/>
        </a:prstGeom>
        <a:solidFill>
          <a:schemeClr val="accent3">
            <a:lumMod val="20000"/>
            <a:lumOff val="80000"/>
          </a:schemeClr>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008080"/>
              </a:solidFill>
              <a:latin typeface="ＭＳ Ｐゴシック"/>
              <a:ea typeface="ＭＳ Ｐゴシック"/>
            </a:rPr>
            <a:t>JISA</a:t>
          </a:r>
          <a:r>
            <a:rPr lang="ja-JP" altLang="en-US" sz="900" b="1" i="0" strike="noStrike">
              <a:solidFill>
                <a:srgbClr val="008080"/>
              </a:solidFill>
              <a:latin typeface="ＭＳ Ｐゴシック"/>
              <a:ea typeface="ＭＳ Ｐゴシック"/>
            </a:rPr>
            <a:t>「ｻｲﾊﾞｰｾｷｭﾘﾃｨ研修」</a:t>
          </a:r>
          <a:endParaRPr lang="en-US" altLang="ja-JP" sz="900" b="0" i="0" strike="noStrike">
            <a:solidFill>
              <a:srgbClr val="008080"/>
            </a:solidFill>
            <a:latin typeface="ＭＳ Ｐゴシック"/>
            <a:ea typeface="ＭＳ Ｐゴシック"/>
          </a:endParaRPr>
        </a:p>
      </xdr:txBody>
    </xdr:sp>
    <xdr:clientData/>
  </xdr:twoCellAnchor>
  <xdr:oneCellAnchor>
    <xdr:from>
      <xdr:col>27</xdr:col>
      <xdr:colOff>30480</xdr:colOff>
      <xdr:row>9</xdr:row>
      <xdr:rowOff>196849</xdr:rowOff>
    </xdr:from>
    <xdr:ext cx="944880" cy="174626"/>
    <xdr:sp macro="" textlink="">
      <xdr:nvSpPr>
        <xdr:cNvPr id="56" name="Text Box 26"/>
        <xdr:cNvSpPr txBox="1">
          <a:spLocks noChangeArrowheads="1"/>
        </xdr:cNvSpPr>
      </xdr:nvSpPr>
      <xdr:spPr bwMode="auto">
        <a:xfrm>
          <a:off x="9349740" y="2780029"/>
          <a:ext cx="944880" cy="174626"/>
        </a:xfrm>
        <a:prstGeom prst="rect">
          <a:avLst/>
        </a:prstGeom>
        <a:solidFill>
          <a:srgbClr val="FFE699"/>
        </a:solidFill>
        <a:ln w="9525">
          <a:noFill/>
          <a:miter lim="800000"/>
          <a:headEnd/>
          <a:tailEnd/>
        </a:ln>
      </xdr:spPr>
      <xdr:txBody>
        <a:bodyPr wrap="square" lIns="18288" tIns="18288" rIns="0" bIns="0" anchor="t" upright="1">
          <a:noAutofit/>
        </a:bodyPr>
        <a:lstStyle/>
        <a:p>
          <a:pPr algn="ctr" rtl="0">
            <a:defRPr sz="1000"/>
          </a:pPr>
          <a:r>
            <a:rPr lang="en-US" altLang="ja-JP" sz="900" b="1" i="0" strike="noStrike">
              <a:solidFill>
                <a:srgbClr val="C00000"/>
              </a:solidFill>
              <a:latin typeface="ＭＳ Ｐゴシック" pitchFamily="50" charset="-128"/>
              <a:ea typeface="ＭＳ Ｐゴシック" pitchFamily="50" charset="-128"/>
            </a:rPr>
            <a:t>15s_</a:t>
          </a:r>
          <a:r>
            <a:rPr lang="ja-JP" altLang="en-US" sz="900" b="1" i="0" strike="noStrike">
              <a:solidFill>
                <a:srgbClr val="C00000"/>
              </a:solidFill>
              <a:latin typeface="ＭＳ Ｐゴシック" pitchFamily="50" charset="-128"/>
              <a:ea typeface="ＭＳ Ｐゴシック" pitchFamily="50" charset="-128"/>
            </a:rPr>
            <a:t>ﾈｺﾞｼｴｰｼｮﾝ</a:t>
          </a:r>
        </a:p>
      </xdr:txBody>
    </xdr:sp>
    <xdr:clientData/>
  </xdr:oneCellAnchor>
  <xdr:oneCellAnchor>
    <xdr:from>
      <xdr:col>17</xdr:col>
      <xdr:colOff>99061</xdr:colOff>
      <xdr:row>15</xdr:row>
      <xdr:rowOff>38100</xdr:rowOff>
    </xdr:from>
    <xdr:ext cx="1275714" cy="133350"/>
    <xdr:sp macro="" textlink="">
      <xdr:nvSpPr>
        <xdr:cNvPr id="57" name="Text Box 26"/>
        <xdr:cNvSpPr txBox="1">
          <a:spLocks noChangeArrowheads="1"/>
        </xdr:cNvSpPr>
      </xdr:nvSpPr>
      <xdr:spPr bwMode="auto">
        <a:xfrm>
          <a:off x="5783581" y="4518660"/>
          <a:ext cx="1275714" cy="133350"/>
        </a:xfrm>
        <a:prstGeom prst="rect">
          <a:avLst/>
        </a:prstGeom>
        <a:solidFill>
          <a:srgbClr val="FFE699"/>
        </a:solidFill>
        <a:ln w="9525">
          <a:noFill/>
          <a:miter lim="800000"/>
          <a:headEnd/>
          <a:tailEnd/>
        </a:ln>
      </xdr:spPr>
      <xdr:txBody>
        <a:bodyPr wrap="square" lIns="18288" tIns="18288" rIns="0" bIns="0" anchor="ctr" upright="1">
          <a:noAutofit/>
        </a:bodyPr>
        <a:lstStyle/>
        <a:p>
          <a:pPr algn="ctr" rtl="0">
            <a:lnSpc>
              <a:spcPts val="1100"/>
            </a:lnSpc>
            <a:defRPr sz="1000"/>
          </a:pPr>
          <a:r>
            <a:rPr lang="en-US" altLang="ja-JP" sz="900" b="1" i="0" strike="noStrike">
              <a:solidFill>
                <a:srgbClr val="FF0000"/>
              </a:solidFill>
              <a:latin typeface="ＭＳ Ｐゴシック" pitchFamily="50" charset="-128"/>
              <a:ea typeface="ＭＳ Ｐゴシック" pitchFamily="50" charset="-128"/>
            </a:rPr>
            <a:t>14s_</a:t>
          </a:r>
          <a:r>
            <a:rPr lang="ja-JP" altLang="en-US" sz="900" b="1" i="0" strike="noStrike">
              <a:solidFill>
                <a:srgbClr val="FF0000"/>
              </a:solidFill>
              <a:latin typeface="ＭＳ Ｐゴシック" pitchFamily="50" charset="-128"/>
              <a:ea typeface="ＭＳ Ｐゴシック" pitchFamily="50" charset="-128"/>
            </a:rPr>
            <a:t>ﾋﾞｼﾞﾈｽｺﾐｭﾆｹｰｼｮﾝ</a:t>
          </a:r>
          <a:endParaRPr lang="ja-JP" altLang="en-US" sz="1000" b="1" i="0" strike="noStrike">
            <a:solidFill>
              <a:srgbClr val="FF0000"/>
            </a:solidFill>
            <a:latin typeface="ＭＳ Ｐゴシック" pitchFamily="50" charset="-128"/>
            <a:ea typeface="ＭＳ Ｐゴシック" pitchFamily="50" charset="-128"/>
          </a:endParaRPr>
        </a:p>
      </xdr:txBody>
    </xdr:sp>
    <xdr:clientData/>
  </xdr:oneCellAnchor>
  <xdr:twoCellAnchor editAs="oneCell">
    <xdr:from>
      <xdr:col>26</xdr:col>
      <xdr:colOff>304800</xdr:colOff>
      <xdr:row>7</xdr:row>
      <xdr:rowOff>133350</xdr:rowOff>
    </xdr:from>
    <xdr:to>
      <xdr:col>31</xdr:col>
      <xdr:colOff>288924</xdr:colOff>
      <xdr:row>7</xdr:row>
      <xdr:rowOff>285750</xdr:rowOff>
    </xdr:to>
    <xdr:sp macro="" textlink="">
      <xdr:nvSpPr>
        <xdr:cNvPr id="58" name="Text Box 19"/>
        <xdr:cNvSpPr txBox="1">
          <a:spLocks noChangeArrowheads="1"/>
        </xdr:cNvSpPr>
      </xdr:nvSpPr>
      <xdr:spPr bwMode="auto">
        <a:xfrm>
          <a:off x="9304020" y="2000250"/>
          <a:ext cx="1584324" cy="152400"/>
        </a:xfrm>
        <a:prstGeom prst="rect">
          <a:avLst/>
        </a:prstGeom>
        <a:solidFill>
          <a:srgbClr val="FFFF00"/>
        </a:solidFill>
        <a:ln w="9525">
          <a:noFill/>
          <a:miter lim="800000"/>
          <a:headEnd/>
          <a:tailEnd/>
        </a:ln>
      </xdr:spPr>
      <xdr:txBody>
        <a:bodyPr vertOverflow="clip" wrap="square" lIns="0" tIns="0" rIns="0" bIns="0" anchor="t" upright="1"/>
        <a:lstStyle/>
        <a:p>
          <a:pPr algn="ctr" rtl="0">
            <a:lnSpc>
              <a:spcPts val="1100"/>
            </a:lnSpc>
            <a:defRPr sz="1000"/>
          </a:pPr>
          <a:r>
            <a:rPr lang="en-US" altLang="ja-JP" sz="800" b="1" i="0" strike="noStrike">
              <a:solidFill>
                <a:srgbClr val="0000FF"/>
              </a:solidFill>
              <a:latin typeface="ＭＳ Ｐゴシック"/>
              <a:ea typeface="+mn-ea"/>
            </a:rPr>
            <a:t>12</a:t>
          </a:r>
          <a:r>
            <a:rPr lang="ja-JP" altLang="en-US" sz="800" b="1" i="0" strike="noStrike">
              <a:solidFill>
                <a:srgbClr val="0000FF"/>
              </a:solidFill>
              <a:latin typeface="ＭＳ Ｐゴシック"/>
              <a:ea typeface="+mn-ea"/>
            </a:rPr>
            <a:t>ｓ</a:t>
          </a:r>
          <a:r>
            <a:rPr lang="en-US" altLang="ja-JP" sz="800" b="1" i="0" strike="noStrike">
              <a:solidFill>
                <a:srgbClr val="0000FF"/>
              </a:solidFill>
              <a:latin typeface="ＭＳ Ｐゴシック"/>
              <a:ea typeface="+mn-ea"/>
            </a:rPr>
            <a:t>_</a:t>
          </a:r>
          <a:r>
            <a:rPr lang="ja-JP" altLang="en-US" sz="800" b="1" i="0" strike="noStrike">
              <a:solidFill>
                <a:srgbClr val="0000FF"/>
              </a:solidFill>
              <a:latin typeface="ＭＳ Ｐゴシック"/>
              <a:ea typeface="+mn-ea"/>
            </a:rPr>
            <a:t> </a:t>
          </a:r>
          <a:r>
            <a:rPr lang="en-US" altLang="ja-JP" sz="800" b="1" i="0" strike="noStrike">
              <a:solidFill>
                <a:srgbClr val="0000FF"/>
              </a:solidFill>
              <a:latin typeface="ＭＳ Ｐゴシック"/>
              <a:ea typeface="+mn-ea"/>
            </a:rPr>
            <a:t>HTML5</a:t>
          </a:r>
          <a:r>
            <a:rPr lang="ja-JP" altLang="en-US" sz="800" b="1" i="0" strike="noStrike">
              <a:solidFill>
                <a:srgbClr val="0000FF"/>
              </a:solidFill>
              <a:latin typeface="ＭＳ Ｐゴシック"/>
              <a:ea typeface="+mn-ea"/>
            </a:rPr>
            <a:t>・</a:t>
          </a:r>
          <a:r>
            <a:rPr lang="en-US" altLang="ja-JP" sz="800" b="1" i="0" strike="noStrike">
              <a:solidFill>
                <a:srgbClr val="0000FF"/>
              </a:solidFill>
              <a:latin typeface="ＭＳ Ｐゴシック"/>
              <a:ea typeface="+mn-ea"/>
            </a:rPr>
            <a:t>CSS3</a:t>
          </a:r>
          <a:r>
            <a:rPr lang="ja-JP" altLang="en-US" sz="800" b="1" i="0" strike="noStrike">
              <a:solidFill>
                <a:srgbClr val="0000FF"/>
              </a:solidFill>
              <a:latin typeface="ＭＳ Ｐゴシック"/>
              <a:ea typeface="+mn-ea"/>
            </a:rPr>
            <a:t>ﾏﾙﾁﾃﾞﾊﾞｲｽ対応</a:t>
          </a:r>
        </a:p>
      </xdr:txBody>
    </xdr:sp>
    <xdr:clientData/>
  </xdr:twoCellAnchor>
  <xdr:twoCellAnchor editAs="oneCell">
    <xdr:from>
      <xdr:col>18</xdr:col>
      <xdr:colOff>249238</xdr:colOff>
      <xdr:row>14</xdr:row>
      <xdr:rowOff>38100</xdr:rowOff>
    </xdr:from>
    <xdr:to>
      <xdr:col>20</xdr:col>
      <xdr:colOff>177173</xdr:colOff>
      <xdr:row>14</xdr:row>
      <xdr:rowOff>198521</xdr:rowOff>
    </xdr:to>
    <xdr:sp macro="" textlink="">
      <xdr:nvSpPr>
        <xdr:cNvPr id="59" name="Text Box 23"/>
        <xdr:cNvSpPr txBox="1">
          <a:spLocks noChangeArrowheads="1"/>
        </xdr:cNvSpPr>
      </xdr:nvSpPr>
      <xdr:spPr bwMode="auto">
        <a:xfrm>
          <a:off x="6276658" y="4160520"/>
          <a:ext cx="628975" cy="160421"/>
        </a:xfrm>
        <a:prstGeom prst="rect">
          <a:avLst/>
        </a:prstGeom>
        <a:solidFill>
          <a:schemeClr val="accent3">
            <a:lumMod val="20000"/>
            <a:lumOff val="80000"/>
          </a:schemeClr>
        </a:solidFill>
        <a:ln w="9525">
          <a:noFill/>
          <a:miter lim="800000"/>
          <a:headEnd/>
          <a:tailEnd/>
        </a:ln>
      </xdr:spPr>
      <xdr:txBody>
        <a:bodyPr vertOverflow="clip" wrap="square" lIns="0" tIns="0" rIns="0" bIns="0" anchor="ctr" upright="1"/>
        <a:lstStyle/>
        <a:p>
          <a:pPr algn="ctr" rtl="0">
            <a:defRPr sz="1000"/>
          </a:pPr>
          <a:r>
            <a:rPr lang="ja-JP" altLang="en-US" sz="900" b="1" i="0" strike="noStrike">
              <a:solidFill>
                <a:srgbClr val="008080"/>
              </a:solidFill>
              <a:latin typeface="ＭＳ Ｐゴシック"/>
              <a:ea typeface="ＭＳ Ｐゴシック"/>
            </a:rPr>
            <a:t>予備</a:t>
          </a:r>
          <a:r>
            <a:rPr lang="en-US" altLang="ja-JP" sz="900" b="1" i="0" strike="noStrike">
              <a:solidFill>
                <a:srgbClr val="008080"/>
              </a:solidFill>
              <a:latin typeface="ＭＳ Ｐゴシック"/>
              <a:ea typeface="ＭＳ Ｐゴシック"/>
            </a:rPr>
            <a:t>01</a:t>
          </a:r>
        </a:p>
      </xdr:txBody>
    </xdr:sp>
    <xdr:clientData/>
  </xdr:twoCellAnchor>
  <xdr:twoCellAnchor editAs="oneCell">
    <xdr:from>
      <xdr:col>27</xdr:col>
      <xdr:colOff>25400</xdr:colOff>
      <xdr:row>15</xdr:row>
      <xdr:rowOff>149225</xdr:rowOff>
    </xdr:from>
    <xdr:to>
      <xdr:col>32</xdr:col>
      <xdr:colOff>27288</xdr:colOff>
      <xdr:row>15</xdr:row>
      <xdr:rowOff>288925</xdr:rowOff>
    </xdr:to>
    <xdr:sp macro="" textlink="">
      <xdr:nvSpPr>
        <xdr:cNvPr id="60" name="Text Box 25"/>
        <xdr:cNvSpPr txBox="1">
          <a:spLocks noChangeArrowheads="1"/>
        </xdr:cNvSpPr>
      </xdr:nvSpPr>
      <xdr:spPr bwMode="auto">
        <a:xfrm>
          <a:off x="9344660" y="4629785"/>
          <a:ext cx="1602088" cy="139700"/>
        </a:xfrm>
        <a:prstGeom prst="rect">
          <a:avLst/>
        </a:prstGeom>
        <a:solidFill>
          <a:srgbClr val="99CCFF"/>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0000FF"/>
              </a:solidFill>
              <a:latin typeface="ＭＳ Ｐゴシック"/>
              <a:ea typeface="+mn-ea"/>
            </a:rPr>
            <a:t>19a_</a:t>
          </a:r>
          <a:r>
            <a:rPr lang="ja-JP" altLang="en-US" sz="900" b="1" i="0" strike="noStrike">
              <a:solidFill>
                <a:srgbClr val="0000FF"/>
              </a:solidFill>
              <a:latin typeface="ＭＳ Ｐゴシック"/>
              <a:ea typeface="+mn-ea"/>
            </a:rPr>
            <a:t>開発者のためのｾｷｭﾘﾃｲ技術</a:t>
          </a:r>
          <a:endParaRPr lang="en-US" altLang="ja-JP" sz="900" b="1" i="0" strike="noStrike" baseline="0">
            <a:solidFill>
              <a:srgbClr val="0000FF"/>
            </a:solidFill>
            <a:latin typeface="ＭＳ Ｐゴシック"/>
            <a:ea typeface="+mn-ea"/>
          </a:endParaRPr>
        </a:p>
      </xdr:txBody>
    </xdr:sp>
    <xdr:clientData/>
  </xdr:twoCellAnchor>
  <xdr:oneCellAnchor>
    <xdr:from>
      <xdr:col>2</xdr:col>
      <xdr:colOff>254000</xdr:colOff>
      <xdr:row>24</xdr:row>
      <xdr:rowOff>23903</xdr:rowOff>
    </xdr:from>
    <xdr:ext cx="1457911" cy="150041"/>
    <xdr:sp macro="" textlink="">
      <xdr:nvSpPr>
        <xdr:cNvPr id="61" name="Text Box 21"/>
        <xdr:cNvSpPr txBox="1">
          <a:spLocks noChangeArrowheads="1"/>
        </xdr:cNvSpPr>
      </xdr:nvSpPr>
      <xdr:spPr bwMode="auto">
        <a:xfrm>
          <a:off x="795020" y="7483883"/>
          <a:ext cx="1457911" cy="150041"/>
        </a:xfrm>
        <a:prstGeom prst="rect">
          <a:avLst/>
        </a:prstGeom>
        <a:solidFill>
          <a:srgbClr val="CCCCFF"/>
        </a:solidFill>
        <a:ln w="9525">
          <a:noFill/>
          <a:miter lim="800000"/>
          <a:headEnd/>
          <a:tailEnd/>
        </a:ln>
      </xdr:spPr>
      <xdr:txBody>
        <a:bodyPr wrap="square" lIns="0" tIns="0" rIns="0" bIns="0" anchor="ctr" upright="1">
          <a:spAutoFit/>
        </a:bodyPr>
        <a:lstStyle/>
        <a:p>
          <a:pPr algn="l" rtl="0">
            <a:defRPr sz="1000"/>
          </a:pPr>
          <a:r>
            <a:rPr lang="en-US" altLang="ja-JP" sz="900" b="1" i="0" strike="noStrike">
              <a:solidFill>
                <a:srgbClr val="FF0000"/>
              </a:solidFill>
              <a:latin typeface="ＭＳ Ｐゴシック" pitchFamily="50" charset="-128"/>
              <a:ea typeface="ＭＳ Ｐゴシック" pitchFamily="50" charset="-128"/>
            </a:rPr>
            <a:t>  </a:t>
          </a:r>
          <a:r>
            <a:rPr lang="en-US" altLang="ja-JP" sz="900" b="1" i="0" strike="noStrike">
              <a:solidFill>
                <a:srgbClr val="C00000"/>
              </a:solidFill>
              <a:latin typeface="ＭＳ Ｐゴシック" pitchFamily="50" charset="-128"/>
              <a:ea typeface="ＭＳ Ｐゴシック" pitchFamily="50" charset="-128"/>
            </a:rPr>
            <a:t>19j_ NW</a:t>
          </a:r>
          <a:r>
            <a:rPr lang="ja-JP" altLang="en-US" sz="900" b="1" i="0" strike="noStrike">
              <a:solidFill>
                <a:srgbClr val="C00000"/>
              </a:solidFill>
              <a:latin typeface="ＭＳ Ｐゴシック" pitchFamily="50" charset="-128"/>
              <a:ea typeface="ＭＳ Ｐゴシック" pitchFamily="50" charset="-128"/>
            </a:rPr>
            <a:t>ﾄﾗﾌﾞﾙ原因分析技術</a:t>
          </a:r>
        </a:p>
      </xdr:txBody>
    </xdr:sp>
    <xdr:clientData/>
  </xdr:oneCellAnchor>
  <xdr:twoCellAnchor editAs="oneCell">
    <xdr:from>
      <xdr:col>8</xdr:col>
      <xdr:colOff>182880</xdr:colOff>
      <xdr:row>25</xdr:row>
      <xdr:rowOff>28576</xdr:rowOff>
    </xdr:from>
    <xdr:to>
      <xdr:col>13</xdr:col>
      <xdr:colOff>339725</xdr:colOff>
      <xdr:row>25</xdr:row>
      <xdr:rowOff>213359</xdr:rowOff>
    </xdr:to>
    <xdr:sp macro="" textlink="">
      <xdr:nvSpPr>
        <xdr:cNvPr id="62" name="Text Box 25"/>
        <xdr:cNvSpPr txBox="1">
          <a:spLocks noChangeArrowheads="1"/>
        </xdr:cNvSpPr>
      </xdr:nvSpPr>
      <xdr:spPr bwMode="auto">
        <a:xfrm>
          <a:off x="2781300" y="7846696"/>
          <a:ext cx="1871345" cy="184783"/>
        </a:xfrm>
        <a:prstGeom prst="rect">
          <a:avLst/>
        </a:prstGeom>
        <a:solidFill>
          <a:srgbClr val="99FF33"/>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C00000"/>
              </a:solidFill>
              <a:latin typeface="ＭＳ Ｐゴシック"/>
              <a:ea typeface="+mn-ea"/>
            </a:rPr>
            <a:t>21j_Windows Server 2012</a:t>
          </a:r>
          <a:r>
            <a:rPr lang="ja-JP" altLang="en-US" sz="900" b="1" i="0" strike="noStrike">
              <a:solidFill>
                <a:srgbClr val="C00000"/>
              </a:solidFill>
              <a:latin typeface="ＭＳ Ｐゴシック"/>
              <a:ea typeface="+mn-ea"/>
            </a:rPr>
            <a:t>ｼｽﾃﾑ</a:t>
          </a:r>
          <a:r>
            <a:rPr lang="ja-JP" altLang="en-US" sz="900" b="1" i="0" strike="noStrike" baseline="0">
              <a:solidFill>
                <a:srgbClr val="C00000"/>
              </a:solidFill>
              <a:latin typeface="ＭＳ Ｐゴシック"/>
              <a:ea typeface="+mn-ea"/>
            </a:rPr>
            <a:t>管理</a:t>
          </a:r>
          <a:endParaRPr lang="en-US" altLang="ja-JP" sz="900" b="1" i="0" strike="noStrike" baseline="0">
            <a:solidFill>
              <a:srgbClr val="C00000"/>
            </a:solidFill>
            <a:latin typeface="ＭＳ Ｐゴシック"/>
            <a:ea typeface="+mn-ea"/>
          </a:endParaRPr>
        </a:p>
      </xdr:txBody>
    </xdr:sp>
    <xdr:clientData/>
  </xdr:twoCellAnchor>
  <xdr:twoCellAnchor editAs="oneCell">
    <xdr:from>
      <xdr:col>27</xdr:col>
      <xdr:colOff>11430</xdr:colOff>
      <xdr:row>17</xdr:row>
      <xdr:rowOff>15875</xdr:rowOff>
    </xdr:from>
    <xdr:to>
      <xdr:col>31</xdr:col>
      <xdr:colOff>88264</xdr:colOff>
      <xdr:row>17</xdr:row>
      <xdr:rowOff>190500</xdr:rowOff>
    </xdr:to>
    <xdr:sp macro="" textlink="">
      <xdr:nvSpPr>
        <xdr:cNvPr id="63" name="Text Box 24"/>
        <xdr:cNvSpPr txBox="1">
          <a:spLocks noChangeArrowheads="1"/>
        </xdr:cNvSpPr>
      </xdr:nvSpPr>
      <xdr:spPr bwMode="auto">
        <a:xfrm>
          <a:off x="9330690" y="5212715"/>
          <a:ext cx="1356994" cy="174625"/>
        </a:xfrm>
        <a:prstGeom prst="rect">
          <a:avLst/>
        </a:prstGeom>
        <a:solidFill>
          <a:srgbClr val="F2DCDB"/>
        </a:solidFill>
        <a:ln w="9525">
          <a:noFill/>
          <a:miter lim="800000"/>
          <a:headEnd/>
          <a:tailEnd/>
        </a:ln>
      </xdr:spPr>
      <xdr:txBody>
        <a:bodyPr vertOverflow="clip" wrap="square" lIns="0" tIns="0" rIns="0" bIns="0" anchor="t" upright="1"/>
        <a:lstStyle/>
        <a:p>
          <a:pPr algn="ctr" rtl="0"/>
          <a:r>
            <a:rPr lang="en-US" altLang="ja-JP" sz="900" b="1" i="0">
              <a:solidFill>
                <a:srgbClr val="336600"/>
              </a:solidFill>
              <a:effectLst/>
              <a:latin typeface="+mn-lt"/>
              <a:ea typeface="+mn-ea"/>
              <a:cs typeface="+mn-cs"/>
            </a:rPr>
            <a:t>23a_Linux</a:t>
          </a:r>
          <a:r>
            <a:rPr lang="ja-JP" altLang="en-US" sz="900" b="1" i="0">
              <a:solidFill>
                <a:srgbClr val="336600"/>
              </a:solidFill>
              <a:effectLst/>
              <a:latin typeface="+mn-lt"/>
              <a:ea typeface="+mn-ea"/>
              <a:cs typeface="+mn-cs"/>
            </a:rPr>
            <a:t>ｻｰﾊﾞｰ技術</a:t>
          </a:r>
          <a:r>
            <a:rPr lang="en-US" altLang="ja-JP" sz="900" b="1" i="0">
              <a:solidFill>
                <a:srgbClr val="336600"/>
              </a:solidFill>
              <a:effectLst/>
              <a:latin typeface="+mn-lt"/>
              <a:ea typeface="+mn-ea"/>
              <a:cs typeface="+mn-cs"/>
            </a:rPr>
            <a:t>(</a:t>
          </a:r>
          <a:r>
            <a:rPr lang="ja-JP" altLang="en-US" sz="900" b="1" i="0">
              <a:solidFill>
                <a:srgbClr val="336600"/>
              </a:solidFill>
              <a:effectLst/>
              <a:latin typeface="+mn-lt"/>
              <a:ea typeface="+mn-ea"/>
              <a:cs typeface="+mn-cs"/>
            </a:rPr>
            <a:t>中級</a:t>
          </a:r>
          <a:r>
            <a:rPr lang="en-US" altLang="ja-JP" sz="900" b="1" i="0">
              <a:solidFill>
                <a:srgbClr val="336600"/>
              </a:solidFill>
              <a:effectLst/>
              <a:latin typeface="+mn-lt"/>
              <a:ea typeface="+mn-ea"/>
              <a:cs typeface="+mn-cs"/>
            </a:rPr>
            <a:t>)</a:t>
          </a:r>
        </a:p>
        <a:p>
          <a:pPr rtl="0"/>
          <a:endParaRPr lang="en-US" altLang="ja-JP" sz="900" b="1" i="0">
            <a:solidFill>
              <a:srgbClr val="336600"/>
            </a:solidFill>
            <a:effectLst/>
            <a:latin typeface="+mn-lt"/>
            <a:ea typeface="+mn-ea"/>
            <a:cs typeface="+mn-cs"/>
          </a:endParaRPr>
        </a:p>
        <a:p>
          <a:pPr rtl="0"/>
          <a:endParaRPr lang="en-US" altLang="ja-JP" sz="900" b="1" i="0">
            <a:solidFill>
              <a:srgbClr val="336600"/>
            </a:solidFill>
            <a:effectLst/>
            <a:latin typeface="+mn-lt"/>
            <a:ea typeface="+mn-ea"/>
            <a:cs typeface="+mn-cs"/>
          </a:endParaRPr>
        </a:p>
        <a:p>
          <a:pPr rtl="0"/>
          <a:r>
            <a:rPr lang="en-US" altLang="ja-JP" sz="900" b="1" i="0">
              <a:solidFill>
                <a:srgbClr val="336600"/>
              </a:solidFill>
              <a:effectLst/>
              <a:latin typeface="+mn-lt"/>
              <a:ea typeface="+mn-ea"/>
              <a:cs typeface="+mn-cs"/>
            </a:rPr>
            <a:t>)</a:t>
          </a:r>
        </a:p>
      </xdr:txBody>
    </xdr:sp>
    <xdr:clientData/>
  </xdr:twoCellAnchor>
  <xdr:twoCellAnchor editAs="oneCell">
    <xdr:from>
      <xdr:col>26</xdr:col>
      <xdr:colOff>300038</xdr:colOff>
      <xdr:row>19</xdr:row>
      <xdr:rowOff>111125</xdr:rowOff>
    </xdr:from>
    <xdr:to>
      <xdr:col>32</xdr:col>
      <xdr:colOff>30162</xdr:colOff>
      <xdr:row>20</xdr:row>
      <xdr:rowOff>42181</xdr:rowOff>
    </xdr:to>
    <xdr:sp macro="" textlink="">
      <xdr:nvSpPr>
        <xdr:cNvPr id="64" name="Text Box 19"/>
        <xdr:cNvSpPr txBox="1">
          <a:spLocks noChangeArrowheads="1"/>
        </xdr:cNvSpPr>
      </xdr:nvSpPr>
      <xdr:spPr bwMode="auto">
        <a:xfrm>
          <a:off x="9299258" y="6024245"/>
          <a:ext cx="1650364" cy="136796"/>
        </a:xfrm>
        <a:prstGeom prst="rect">
          <a:avLst/>
        </a:prstGeom>
        <a:solidFill>
          <a:srgbClr val="FFFF00"/>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C00000"/>
              </a:solidFill>
              <a:latin typeface="ＭＳ Ｐゴシック"/>
              <a:ea typeface="+mn-ea"/>
            </a:rPr>
            <a:t>25</a:t>
          </a:r>
          <a:r>
            <a:rPr lang="ja-JP" altLang="en-US" sz="900" b="1" i="0" strike="noStrike">
              <a:solidFill>
                <a:srgbClr val="C00000"/>
              </a:solidFill>
              <a:latin typeface="ＭＳ Ｐゴシック"/>
              <a:ea typeface="+mn-ea"/>
            </a:rPr>
            <a:t>ｊ</a:t>
          </a:r>
          <a:r>
            <a:rPr lang="en-US" altLang="ja-JP" sz="900" b="1" i="0" strike="noStrike">
              <a:solidFill>
                <a:srgbClr val="C00000"/>
              </a:solidFill>
              <a:latin typeface="ＭＳ Ｐゴシック"/>
              <a:ea typeface="+mn-ea"/>
            </a:rPr>
            <a:t>_</a:t>
          </a:r>
          <a:r>
            <a:rPr lang="ja-JP" altLang="en-US" sz="900" b="1" i="0" strike="noStrike">
              <a:solidFill>
                <a:srgbClr val="C00000"/>
              </a:solidFill>
              <a:latin typeface="ＭＳ Ｐゴシック"/>
              <a:ea typeface="+mn-ea"/>
            </a:rPr>
            <a:t>Ｗｅｂ標準技術による</a:t>
          </a:r>
          <a:r>
            <a:rPr lang="en-US" altLang="ja-JP" sz="900" b="1" i="0" strike="noStrike">
              <a:solidFill>
                <a:srgbClr val="C00000"/>
              </a:solidFill>
              <a:latin typeface="ＭＳ Ｐゴシック"/>
              <a:ea typeface="+mn-ea"/>
            </a:rPr>
            <a:t>App</a:t>
          </a:r>
          <a:r>
            <a:rPr lang="ja-JP" altLang="en-US" sz="900" b="1" i="0" strike="noStrike">
              <a:solidFill>
                <a:srgbClr val="C00000"/>
              </a:solidFill>
              <a:latin typeface="ＭＳ Ｐゴシック"/>
              <a:ea typeface="+mn-ea"/>
            </a:rPr>
            <a:t>開発</a:t>
          </a:r>
          <a:endParaRPr lang="en-US" altLang="ja-JP" sz="900" b="1" i="0" strike="noStrike">
            <a:solidFill>
              <a:srgbClr val="C00000"/>
            </a:solidFill>
            <a:latin typeface="ＭＳ Ｐゴシック"/>
            <a:ea typeface="+mn-ea"/>
          </a:endParaRPr>
        </a:p>
      </xdr:txBody>
    </xdr:sp>
    <xdr:clientData/>
  </xdr:twoCellAnchor>
  <xdr:twoCellAnchor editAs="oneCell">
    <xdr:from>
      <xdr:col>2</xdr:col>
      <xdr:colOff>30480</xdr:colOff>
      <xdr:row>31</xdr:row>
      <xdr:rowOff>41273</xdr:rowOff>
    </xdr:from>
    <xdr:to>
      <xdr:col>6</xdr:col>
      <xdr:colOff>328611</xdr:colOff>
      <xdr:row>31</xdr:row>
      <xdr:rowOff>198120</xdr:rowOff>
    </xdr:to>
    <xdr:sp macro="" textlink="">
      <xdr:nvSpPr>
        <xdr:cNvPr id="65" name="Text Box 25"/>
        <xdr:cNvSpPr txBox="1">
          <a:spLocks noChangeArrowheads="1"/>
        </xdr:cNvSpPr>
      </xdr:nvSpPr>
      <xdr:spPr bwMode="auto">
        <a:xfrm>
          <a:off x="571500" y="9772013"/>
          <a:ext cx="1669731" cy="156847"/>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0000FF"/>
              </a:solidFill>
              <a:latin typeface="ＭＳ Ｐゴシック"/>
              <a:ea typeface="+mn-ea"/>
            </a:rPr>
            <a:t>25</a:t>
          </a:r>
          <a:r>
            <a:rPr lang="ja-JP" altLang="en-US" sz="900" b="1" i="0" strike="noStrike">
              <a:solidFill>
                <a:srgbClr val="0000FF"/>
              </a:solidFill>
              <a:latin typeface="ＭＳ Ｐゴシック"/>
              <a:ea typeface="+mn-ea"/>
            </a:rPr>
            <a:t>ｊ</a:t>
          </a:r>
          <a:r>
            <a:rPr lang="en-US" altLang="ja-JP" sz="900" b="1" i="0" strike="noStrike">
              <a:solidFill>
                <a:srgbClr val="0000FF"/>
              </a:solidFill>
              <a:latin typeface="ＭＳ Ｐゴシック"/>
              <a:ea typeface="+mn-ea"/>
            </a:rPr>
            <a:t>_</a:t>
          </a:r>
          <a:r>
            <a:rPr lang="ja-JP" altLang="en-US" sz="900" b="1" i="0" strike="noStrike">
              <a:solidFill>
                <a:srgbClr val="0000FF"/>
              </a:solidFill>
              <a:latin typeface="ＭＳ Ｐゴシック"/>
              <a:ea typeface="+mn-ea"/>
            </a:rPr>
            <a:t>ﾌﾟﾛｸﾞﾗﾑ開発ﾚﾋﾞｭｰ・ﾃｽﾄ技術</a:t>
          </a:r>
        </a:p>
      </xdr:txBody>
    </xdr:sp>
    <xdr:clientData/>
  </xdr:twoCellAnchor>
  <xdr:oneCellAnchor>
    <xdr:from>
      <xdr:col>26</xdr:col>
      <xdr:colOff>304165</xdr:colOff>
      <xdr:row>10</xdr:row>
      <xdr:rowOff>296862</xdr:rowOff>
    </xdr:from>
    <xdr:ext cx="1684020" cy="174307"/>
    <xdr:sp macro="" textlink="">
      <xdr:nvSpPr>
        <xdr:cNvPr id="66" name="Text Box 26"/>
        <xdr:cNvSpPr txBox="1">
          <a:spLocks noChangeArrowheads="1"/>
        </xdr:cNvSpPr>
      </xdr:nvSpPr>
      <xdr:spPr bwMode="auto">
        <a:xfrm>
          <a:off x="9303385" y="3238182"/>
          <a:ext cx="1684020" cy="174307"/>
        </a:xfrm>
        <a:prstGeom prst="rect">
          <a:avLst/>
        </a:prstGeom>
        <a:solidFill>
          <a:srgbClr val="FFE699"/>
        </a:solidFill>
        <a:ln w="9525">
          <a:noFill/>
          <a:miter lim="800000"/>
          <a:headEnd/>
          <a:tailEnd/>
        </a:ln>
      </xdr:spPr>
      <xdr:txBody>
        <a:bodyPr wrap="square" lIns="18288" tIns="18288" rIns="0" bIns="0" anchor="t" upright="1">
          <a:spAutoFit/>
        </a:bodyPr>
        <a:lstStyle/>
        <a:p>
          <a:pPr algn="ctr" rtl="0">
            <a:defRPr sz="1000"/>
          </a:pPr>
          <a:r>
            <a:rPr lang="ja-JP" altLang="en-US" sz="900" b="1" i="0" strike="noStrike">
              <a:solidFill>
                <a:srgbClr val="0000FF"/>
              </a:solidFill>
              <a:latin typeface="+mn-ea"/>
              <a:ea typeface="+mn-ea"/>
            </a:rPr>
            <a:t> </a:t>
          </a:r>
          <a:r>
            <a:rPr lang="en-US" altLang="ja-JP" sz="900" b="1" i="0" strike="noStrike">
              <a:solidFill>
                <a:srgbClr val="0000FF"/>
              </a:solidFill>
              <a:latin typeface="+mn-ea"/>
              <a:ea typeface="+mn-ea"/>
            </a:rPr>
            <a:t>08s_IT</a:t>
          </a:r>
          <a:r>
            <a:rPr lang="ja-JP" altLang="en-US" sz="900" b="1" i="0" strike="noStrike">
              <a:solidFill>
                <a:srgbClr val="0000FF"/>
              </a:solidFill>
              <a:latin typeface="+mn-ea"/>
              <a:ea typeface="+mn-ea"/>
            </a:rPr>
            <a:t>技術者意思疎通の技法</a:t>
          </a:r>
          <a:endParaRPr lang="en-US" altLang="ja-JP" sz="900" b="1" i="0" strike="noStrike">
            <a:solidFill>
              <a:srgbClr val="0000FF"/>
            </a:solidFill>
            <a:latin typeface="+mn-ea"/>
            <a:ea typeface="+mn-ea"/>
          </a:endParaRPr>
        </a:p>
      </xdr:txBody>
    </xdr:sp>
    <xdr:clientData/>
  </xdr:oneCellAnchor>
  <xdr:twoCellAnchor editAs="oneCell">
    <xdr:from>
      <xdr:col>26</xdr:col>
      <xdr:colOff>301626</xdr:colOff>
      <xdr:row>20</xdr:row>
      <xdr:rowOff>123825</xdr:rowOff>
    </xdr:from>
    <xdr:to>
      <xdr:col>31</xdr:col>
      <xdr:colOff>193676</xdr:colOff>
      <xdr:row>20</xdr:row>
      <xdr:rowOff>257175</xdr:rowOff>
    </xdr:to>
    <xdr:sp macro="" textlink="">
      <xdr:nvSpPr>
        <xdr:cNvPr id="67" name="Text Box 23"/>
        <xdr:cNvSpPr txBox="1">
          <a:spLocks noChangeArrowheads="1"/>
        </xdr:cNvSpPr>
      </xdr:nvSpPr>
      <xdr:spPr bwMode="auto">
        <a:xfrm>
          <a:off x="9300846" y="6242685"/>
          <a:ext cx="1492250" cy="133350"/>
        </a:xfrm>
        <a:prstGeom prst="rect">
          <a:avLst/>
        </a:prstGeom>
        <a:solidFill>
          <a:schemeClr val="accent2">
            <a:lumMod val="40000"/>
            <a:lumOff val="60000"/>
          </a:schemeClr>
        </a:solidFill>
        <a:ln w="9525">
          <a:noFill/>
          <a:miter lim="800000"/>
          <a:headEnd/>
          <a:tailEnd/>
        </a:ln>
      </xdr:spPr>
      <xdr:txBody>
        <a:bodyPr vertOverflow="clip" wrap="square" lIns="0" tIns="0" rIns="0" bIns="0" anchor="ctr" upright="1"/>
        <a:lstStyle/>
        <a:p>
          <a:pPr rtl="0"/>
          <a:r>
            <a:rPr lang="en-US" altLang="ja-JP" sz="1000" b="1" i="0">
              <a:solidFill>
                <a:schemeClr val="accent6">
                  <a:lumMod val="50000"/>
                </a:schemeClr>
              </a:solidFill>
              <a:effectLst/>
              <a:latin typeface="+mn-lt"/>
              <a:ea typeface="+mn-ea"/>
              <a:cs typeface="+mn-cs"/>
            </a:rPr>
            <a:t>23a_Linux</a:t>
          </a:r>
          <a:r>
            <a:rPr lang="ja-JP" altLang="ja-JP" sz="1000" b="1" i="0">
              <a:solidFill>
                <a:schemeClr val="accent6">
                  <a:lumMod val="50000"/>
                </a:schemeClr>
              </a:solidFill>
              <a:effectLst/>
              <a:latin typeface="+mn-lt"/>
              <a:ea typeface="+mn-ea"/>
              <a:cs typeface="+mn-cs"/>
            </a:rPr>
            <a:t>ｻｰﾊﾞｰ技術</a:t>
          </a:r>
          <a:r>
            <a:rPr lang="en-US" altLang="ja-JP" sz="1000" b="1" i="0">
              <a:solidFill>
                <a:schemeClr val="accent6">
                  <a:lumMod val="50000"/>
                </a:schemeClr>
              </a:solidFill>
              <a:effectLst/>
              <a:latin typeface="+mn-lt"/>
              <a:ea typeface="+mn-ea"/>
              <a:cs typeface="+mn-cs"/>
            </a:rPr>
            <a:t>(</a:t>
          </a:r>
          <a:r>
            <a:rPr lang="ja-JP" altLang="ja-JP" sz="1000" b="1" i="0">
              <a:solidFill>
                <a:schemeClr val="accent6">
                  <a:lumMod val="50000"/>
                </a:schemeClr>
              </a:solidFill>
              <a:effectLst/>
              <a:latin typeface="+mn-lt"/>
              <a:ea typeface="+mn-ea"/>
              <a:cs typeface="+mn-cs"/>
            </a:rPr>
            <a:t>中級</a:t>
          </a:r>
          <a:r>
            <a:rPr lang="en-US" altLang="ja-JP" sz="1100" b="1" i="0">
              <a:effectLst/>
              <a:latin typeface="+mn-lt"/>
              <a:ea typeface="+mn-ea"/>
              <a:cs typeface="+mn-cs"/>
            </a:rPr>
            <a:t>)</a:t>
          </a:r>
          <a:endParaRPr lang="ja-JP" altLang="ja-JP" sz="900">
            <a:effectLst/>
          </a:endParaRPr>
        </a:p>
      </xdr:txBody>
    </xdr:sp>
    <xdr:clientData/>
  </xdr:twoCellAnchor>
  <xdr:twoCellAnchor editAs="oneCell">
    <xdr:from>
      <xdr:col>9</xdr:col>
      <xdr:colOff>158750</xdr:colOff>
      <xdr:row>23</xdr:row>
      <xdr:rowOff>32387</xdr:rowOff>
    </xdr:from>
    <xdr:to>
      <xdr:col>13</xdr:col>
      <xdr:colOff>328613</xdr:colOff>
      <xdr:row>23</xdr:row>
      <xdr:rowOff>158751</xdr:rowOff>
    </xdr:to>
    <xdr:sp macro="" textlink="">
      <xdr:nvSpPr>
        <xdr:cNvPr id="68" name="Text Box 19"/>
        <xdr:cNvSpPr txBox="1">
          <a:spLocks noChangeArrowheads="1"/>
        </xdr:cNvSpPr>
      </xdr:nvSpPr>
      <xdr:spPr bwMode="auto">
        <a:xfrm>
          <a:off x="3100070" y="7134227"/>
          <a:ext cx="1541463" cy="126364"/>
        </a:xfrm>
        <a:prstGeom prst="rect">
          <a:avLst/>
        </a:prstGeom>
        <a:solidFill>
          <a:srgbClr val="FFFF00"/>
        </a:solidFill>
        <a:ln w="9525">
          <a:noFill/>
          <a:miter lim="800000"/>
          <a:headEnd/>
          <a:tailEnd/>
        </a:ln>
      </xdr:spPr>
      <xdr:txBody>
        <a:bodyPr vertOverflow="clip" wrap="square" lIns="0" tIns="0" rIns="0" bIns="0" anchor="t" upright="1"/>
        <a:lstStyle/>
        <a:p>
          <a:pPr algn="ctr" rtl="0">
            <a:lnSpc>
              <a:spcPts val="1100"/>
            </a:lnSpc>
            <a:defRPr sz="1000"/>
          </a:pPr>
          <a:r>
            <a:rPr lang="en-US" altLang="ja-JP" sz="900" b="1" i="0" strike="noStrike">
              <a:solidFill>
                <a:srgbClr val="0000FF"/>
              </a:solidFill>
              <a:latin typeface="ＭＳ Ｐゴシック"/>
              <a:ea typeface="+mn-ea"/>
            </a:rPr>
            <a:t>20</a:t>
          </a:r>
          <a:r>
            <a:rPr lang="ja-JP" altLang="en-US" sz="900" b="1" i="0" strike="noStrike">
              <a:solidFill>
                <a:srgbClr val="0000FF"/>
              </a:solidFill>
              <a:latin typeface="ＭＳ Ｐゴシック"/>
              <a:ea typeface="+mn-ea"/>
            </a:rPr>
            <a:t>ｊ</a:t>
          </a:r>
          <a:r>
            <a:rPr lang="en-US" altLang="ja-JP" sz="900" b="1" i="0" strike="noStrike">
              <a:solidFill>
                <a:srgbClr val="0000FF"/>
              </a:solidFill>
              <a:latin typeface="ＭＳ Ｐゴシック"/>
              <a:ea typeface="+mn-ea"/>
            </a:rPr>
            <a:t>_</a:t>
          </a:r>
          <a:r>
            <a:rPr lang="ja-JP" altLang="en-US" sz="900" b="1" i="0" strike="noStrike">
              <a:solidFill>
                <a:srgbClr val="0000FF"/>
              </a:solidFill>
              <a:latin typeface="ＭＳ Ｐゴシック"/>
              <a:ea typeface="+mn-ea"/>
            </a:rPr>
            <a:t> </a:t>
          </a:r>
          <a:r>
            <a:rPr lang="en-US" altLang="ja-JP" sz="900" b="1" i="0" strike="noStrike">
              <a:solidFill>
                <a:srgbClr val="0000FF"/>
              </a:solidFill>
              <a:latin typeface="ＭＳ Ｐゴシック"/>
              <a:ea typeface="+mn-ea"/>
            </a:rPr>
            <a:t>PHP</a:t>
          </a:r>
          <a:r>
            <a:rPr lang="ja-JP" altLang="en-US" sz="900" b="1" i="0" strike="noStrike">
              <a:solidFill>
                <a:srgbClr val="0000FF"/>
              </a:solidFill>
              <a:latin typeface="ＭＳ Ｐゴシック"/>
              <a:ea typeface="+mn-ea"/>
            </a:rPr>
            <a:t>による</a:t>
          </a:r>
          <a:r>
            <a:rPr lang="en-US" altLang="ja-JP" sz="900" b="1" i="0" strike="noStrike">
              <a:solidFill>
                <a:srgbClr val="0000FF"/>
              </a:solidFill>
              <a:latin typeface="ＭＳ Ｐゴシック"/>
              <a:ea typeface="+mn-ea"/>
            </a:rPr>
            <a:t>Web</a:t>
          </a:r>
          <a:r>
            <a:rPr lang="ja-JP" altLang="en-US" sz="900" b="1" i="0" strike="noStrike">
              <a:solidFill>
                <a:srgbClr val="0000FF"/>
              </a:solidFill>
              <a:latin typeface="ＭＳ Ｐゴシック"/>
              <a:ea typeface="+mn-ea"/>
            </a:rPr>
            <a:t>アプリ開発</a:t>
          </a:r>
        </a:p>
      </xdr:txBody>
    </xdr:sp>
    <xdr:clientData/>
  </xdr:twoCellAnchor>
  <xdr:twoCellAnchor editAs="oneCell">
    <xdr:from>
      <xdr:col>27</xdr:col>
      <xdr:colOff>9525</xdr:colOff>
      <xdr:row>12</xdr:row>
      <xdr:rowOff>231775</xdr:rowOff>
    </xdr:from>
    <xdr:to>
      <xdr:col>32</xdr:col>
      <xdr:colOff>158751</xdr:colOff>
      <xdr:row>13</xdr:row>
      <xdr:rowOff>101600</xdr:rowOff>
    </xdr:to>
    <xdr:sp macro="" textlink="">
      <xdr:nvSpPr>
        <xdr:cNvPr id="69" name="Text Box 25"/>
        <xdr:cNvSpPr txBox="1">
          <a:spLocks noChangeArrowheads="1"/>
        </xdr:cNvSpPr>
      </xdr:nvSpPr>
      <xdr:spPr bwMode="auto">
        <a:xfrm>
          <a:off x="9328785" y="3729355"/>
          <a:ext cx="1749426" cy="136525"/>
        </a:xfrm>
        <a:prstGeom prst="rect">
          <a:avLst/>
        </a:prstGeom>
        <a:solidFill>
          <a:srgbClr val="99CCFF"/>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C00000"/>
              </a:solidFill>
              <a:latin typeface="ＭＳ Ｐゴシック"/>
              <a:ea typeface="+mn-ea"/>
            </a:rPr>
            <a:t>22j_Windows Server 2012</a:t>
          </a:r>
          <a:r>
            <a:rPr lang="ja-JP" altLang="en-US" sz="900" b="1" i="0" strike="noStrike">
              <a:solidFill>
                <a:srgbClr val="C00000"/>
              </a:solidFill>
              <a:latin typeface="ＭＳ Ｐゴシック"/>
              <a:ea typeface="+mn-ea"/>
            </a:rPr>
            <a:t>ｼｽﾃﾑ</a:t>
          </a:r>
          <a:r>
            <a:rPr lang="ja-JP" altLang="en-US" sz="900" b="1" i="0" strike="noStrike" baseline="0">
              <a:solidFill>
                <a:srgbClr val="C00000"/>
              </a:solidFill>
              <a:latin typeface="ＭＳ Ｐゴシック"/>
              <a:ea typeface="+mn-ea"/>
            </a:rPr>
            <a:t>管理</a:t>
          </a:r>
          <a:endParaRPr lang="en-US" altLang="ja-JP" sz="900" b="1" i="0" strike="noStrike" baseline="0">
            <a:solidFill>
              <a:srgbClr val="C00000"/>
            </a:solidFill>
            <a:latin typeface="ＭＳ Ｐゴシック"/>
            <a:ea typeface="+mn-ea"/>
          </a:endParaRPr>
        </a:p>
      </xdr:txBody>
    </xdr:sp>
    <xdr:clientData/>
  </xdr:twoCellAnchor>
  <xdr:twoCellAnchor editAs="oneCell">
    <xdr:from>
      <xdr:col>17</xdr:col>
      <xdr:colOff>124460</xdr:colOff>
      <xdr:row>14</xdr:row>
      <xdr:rowOff>30480</xdr:rowOff>
    </xdr:from>
    <xdr:to>
      <xdr:col>20</xdr:col>
      <xdr:colOff>314959</xdr:colOff>
      <xdr:row>14</xdr:row>
      <xdr:rowOff>215900</xdr:rowOff>
    </xdr:to>
    <xdr:sp macro="" textlink="">
      <xdr:nvSpPr>
        <xdr:cNvPr id="70" name="Text Box 24"/>
        <xdr:cNvSpPr txBox="1">
          <a:spLocks noChangeArrowheads="1"/>
        </xdr:cNvSpPr>
      </xdr:nvSpPr>
      <xdr:spPr bwMode="auto">
        <a:xfrm>
          <a:off x="5808980" y="4152900"/>
          <a:ext cx="1234439" cy="185420"/>
        </a:xfrm>
        <a:prstGeom prst="rect">
          <a:avLst/>
        </a:prstGeom>
        <a:solidFill>
          <a:srgbClr val="FF9999"/>
        </a:solidFill>
        <a:ln w="9525">
          <a:noFill/>
          <a:miter lim="800000"/>
          <a:headEnd/>
          <a:tailEnd/>
        </a:ln>
      </xdr:spPr>
      <xdr:txBody>
        <a:bodyPr vertOverflow="clip" wrap="square" lIns="0" tIns="0" rIns="0" bIns="0" anchor="t" upright="1"/>
        <a:lstStyle/>
        <a:p>
          <a:pPr rtl="0"/>
          <a:r>
            <a:rPr lang="en-US" altLang="ja-JP" sz="1100" b="1" i="0">
              <a:solidFill>
                <a:srgbClr val="336600"/>
              </a:solidFill>
              <a:effectLst/>
              <a:latin typeface="+mn-lt"/>
              <a:ea typeface="+mn-ea"/>
              <a:cs typeface="+mn-cs"/>
            </a:rPr>
            <a:t>13</a:t>
          </a:r>
          <a:r>
            <a:rPr lang="ja-JP" altLang="en-US" sz="1100" b="1" i="0">
              <a:solidFill>
                <a:srgbClr val="336600"/>
              </a:solidFill>
              <a:effectLst/>
              <a:latin typeface="+mn-lt"/>
              <a:ea typeface="+mn-ea"/>
              <a:cs typeface="+mn-cs"/>
            </a:rPr>
            <a:t>ｊ</a:t>
          </a:r>
          <a:r>
            <a:rPr lang="en-US" altLang="ja-JP" sz="1100" b="1" i="0">
              <a:solidFill>
                <a:srgbClr val="336600"/>
              </a:solidFill>
              <a:effectLst/>
              <a:latin typeface="+mn-lt"/>
              <a:ea typeface="+mn-ea"/>
              <a:cs typeface="+mn-cs"/>
            </a:rPr>
            <a:t>_</a:t>
          </a:r>
          <a:r>
            <a:rPr lang="ja-JP" altLang="en-US" sz="900" b="1" i="0">
              <a:solidFill>
                <a:srgbClr val="336600"/>
              </a:solidFill>
              <a:effectLst/>
              <a:latin typeface="+mn-lt"/>
              <a:ea typeface="+mn-ea"/>
              <a:cs typeface="+mn-cs"/>
            </a:rPr>
            <a:t>ｼｽﾃﾑ開発設計基礎</a:t>
          </a:r>
          <a:endParaRPr lang="en-US" altLang="ja-JP" sz="900" b="1" i="0">
            <a:solidFill>
              <a:srgbClr val="336600"/>
            </a:solidFill>
            <a:effectLst/>
            <a:latin typeface="+mn-lt"/>
            <a:ea typeface="+mn-ea"/>
            <a:cs typeface="+mn-cs"/>
          </a:endParaRPr>
        </a:p>
      </xdr:txBody>
    </xdr:sp>
    <xdr:clientData/>
  </xdr:twoCellAnchor>
  <xdr:twoCellAnchor editAs="oneCell">
    <xdr:from>
      <xdr:col>2</xdr:col>
      <xdr:colOff>45720</xdr:colOff>
      <xdr:row>23</xdr:row>
      <xdr:rowOff>33337</xdr:rowOff>
    </xdr:from>
    <xdr:to>
      <xdr:col>6</xdr:col>
      <xdr:colOff>341019</xdr:colOff>
      <xdr:row>23</xdr:row>
      <xdr:rowOff>175260</xdr:rowOff>
    </xdr:to>
    <xdr:sp macro="" textlink="">
      <xdr:nvSpPr>
        <xdr:cNvPr id="71" name="Text Box 19"/>
        <xdr:cNvSpPr txBox="1">
          <a:spLocks noChangeArrowheads="1"/>
        </xdr:cNvSpPr>
      </xdr:nvSpPr>
      <xdr:spPr bwMode="auto">
        <a:xfrm>
          <a:off x="586740" y="7135177"/>
          <a:ext cx="1666899" cy="141923"/>
        </a:xfrm>
        <a:prstGeom prst="rect">
          <a:avLst/>
        </a:prstGeom>
        <a:solidFill>
          <a:srgbClr val="CCCC00"/>
        </a:solidFill>
        <a:ln w="9525">
          <a:noFill/>
          <a:miter lim="800000"/>
          <a:headEnd/>
          <a:tailEnd/>
        </a:ln>
      </xdr:spPr>
      <xdr:txBody>
        <a:bodyPr vertOverflow="clip" wrap="square" lIns="0" tIns="0" rIns="0" bIns="0" anchor="ctr" upright="1"/>
        <a:lstStyle/>
        <a:p>
          <a:pPr algn="ctr" rtl="0">
            <a:lnSpc>
              <a:spcPts val="1100"/>
            </a:lnSpc>
            <a:defRPr sz="1000"/>
          </a:pPr>
          <a:r>
            <a:rPr lang="en-US" altLang="ja-JP" sz="900" b="1" i="0" strike="noStrike">
              <a:solidFill>
                <a:srgbClr val="C00000"/>
              </a:solidFill>
              <a:latin typeface="ＭＳ Ｐゴシック"/>
              <a:ea typeface="+mn-ea"/>
            </a:rPr>
            <a:t>18</a:t>
          </a:r>
          <a:r>
            <a:rPr lang="ja-JP" altLang="en-US" sz="900" b="1" i="0" strike="noStrike">
              <a:solidFill>
                <a:srgbClr val="C00000"/>
              </a:solidFill>
              <a:latin typeface="ＭＳ Ｐゴシック"/>
              <a:ea typeface="+mn-ea"/>
            </a:rPr>
            <a:t>ｊ</a:t>
          </a:r>
          <a:r>
            <a:rPr lang="en-US" altLang="ja-JP" sz="900" b="1" i="0" strike="noStrike">
              <a:solidFill>
                <a:srgbClr val="C00000"/>
              </a:solidFill>
              <a:latin typeface="ＭＳ Ｐゴシック"/>
              <a:ea typeface="+mn-ea"/>
            </a:rPr>
            <a:t>_</a:t>
          </a:r>
          <a:r>
            <a:rPr lang="ja-JP" altLang="en-US" sz="900" b="1" i="0" strike="noStrike">
              <a:solidFill>
                <a:srgbClr val="C00000"/>
              </a:solidFill>
              <a:latin typeface="ＭＳ Ｐゴシック"/>
              <a:ea typeface="+mn-ea"/>
            </a:rPr>
            <a:t>ｵﾌﾞｼﾞｪｸﾄ指向の本質の</a:t>
          </a:r>
          <a:r>
            <a:rPr lang="en-US" altLang="ja-JP" sz="900" b="1" i="0" strike="noStrike">
              <a:solidFill>
                <a:srgbClr val="C00000"/>
              </a:solidFill>
              <a:latin typeface="ＭＳ Ｐゴシック"/>
              <a:ea typeface="+mn-ea"/>
            </a:rPr>
            <a:t>APP</a:t>
          </a:r>
          <a:endParaRPr lang="ja-JP" altLang="en-US" sz="900" b="1" i="0" strike="noStrike">
            <a:solidFill>
              <a:srgbClr val="C00000"/>
            </a:solidFill>
            <a:latin typeface="ＭＳ Ｐゴシック"/>
            <a:ea typeface="+mn-ea"/>
          </a:endParaRPr>
        </a:p>
      </xdr:txBody>
    </xdr:sp>
    <xdr:clientData/>
  </xdr:twoCellAnchor>
  <xdr:twoCellAnchor>
    <xdr:from>
      <xdr:col>16</xdr:col>
      <xdr:colOff>5714</xdr:colOff>
      <xdr:row>6</xdr:row>
      <xdr:rowOff>142875</xdr:rowOff>
    </xdr:from>
    <xdr:to>
      <xdr:col>17</xdr:col>
      <xdr:colOff>336549</xdr:colOff>
      <xdr:row>7</xdr:row>
      <xdr:rowOff>107950</xdr:rowOff>
    </xdr:to>
    <xdr:sp macro="" textlink="">
      <xdr:nvSpPr>
        <xdr:cNvPr id="72" name="右矢印 51"/>
        <xdr:cNvSpPr>
          <a:spLocks noChangeArrowheads="1"/>
        </xdr:cNvSpPr>
      </xdr:nvSpPr>
      <xdr:spPr bwMode="auto">
        <a:xfrm>
          <a:off x="5347334" y="1651635"/>
          <a:ext cx="673735" cy="323215"/>
        </a:xfrm>
        <a:prstGeom prst="rightArrow">
          <a:avLst>
            <a:gd name="adj1" fmla="val 50000"/>
            <a:gd name="adj2" fmla="val 44821"/>
          </a:avLst>
        </a:prstGeom>
        <a:noFill/>
        <a:ln w="15875" algn="ctr">
          <a:solidFill>
            <a:srgbClr val="0099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oneCellAnchor>
    <xdr:from>
      <xdr:col>11</xdr:col>
      <xdr:colOff>265112</xdr:colOff>
      <xdr:row>31</xdr:row>
      <xdr:rowOff>50800</xdr:rowOff>
    </xdr:from>
    <xdr:ext cx="641675" cy="117558"/>
    <xdr:sp macro="" textlink="">
      <xdr:nvSpPr>
        <xdr:cNvPr id="73" name="Text Box 23"/>
        <xdr:cNvSpPr txBox="1">
          <a:spLocks noChangeArrowheads="1"/>
        </xdr:cNvSpPr>
      </xdr:nvSpPr>
      <xdr:spPr bwMode="auto">
        <a:xfrm>
          <a:off x="3892232" y="9781540"/>
          <a:ext cx="641675" cy="117558"/>
        </a:xfrm>
        <a:prstGeom prst="rect">
          <a:avLst/>
        </a:prstGeom>
        <a:solidFill>
          <a:schemeClr val="accent3">
            <a:lumMod val="20000"/>
            <a:lumOff val="80000"/>
          </a:schemeClr>
        </a:solidFill>
        <a:ln w="9525">
          <a:noFill/>
          <a:miter lim="800000"/>
          <a:headEnd/>
          <a:tailEnd/>
        </a:ln>
      </xdr:spPr>
      <xdr:txBody>
        <a:bodyPr vertOverflow="clip" wrap="square" lIns="0" tIns="0" rIns="0" bIns="0" anchor="ctr" upright="1"/>
        <a:lstStyle/>
        <a:p>
          <a:pPr algn="ctr" rtl="0">
            <a:defRPr sz="1000"/>
          </a:pPr>
          <a:r>
            <a:rPr lang="ja-JP" altLang="en-US" sz="900" b="1" i="0" strike="noStrike">
              <a:solidFill>
                <a:srgbClr val="008080"/>
              </a:solidFill>
              <a:latin typeface="ＭＳ Ｐゴシック"/>
              <a:ea typeface="ＭＳ Ｐゴシック"/>
            </a:rPr>
            <a:t>予備</a:t>
          </a:r>
          <a:endParaRPr lang="en-US" altLang="ja-JP" sz="900" b="1" i="0" strike="noStrike">
            <a:solidFill>
              <a:srgbClr val="008080"/>
            </a:solidFill>
            <a:latin typeface="ＭＳ Ｐゴシック"/>
            <a:ea typeface="ＭＳ Ｐゴシック"/>
          </a:endParaRPr>
        </a:p>
      </xdr:txBody>
    </xdr:sp>
    <xdr:clientData/>
  </xdr:oneCellAnchor>
  <xdr:twoCellAnchor>
    <xdr:from>
      <xdr:col>13</xdr:col>
      <xdr:colOff>36830</xdr:colOff>
      <xdr:row>22</xdr:row>
      <xdr:rowOff>210820</xdr:rowOff>
    </xdr:from>
    <xdr:to>
      <xdr:col>13</xdr:col>
      <xdr:colOff>290830</xdr:colOff>
      <xdr:row>22</xdr:row>
      <xdr:rowOff>356870</xdr:rowOff>
    </xdr:to>
    <xdr:sp macro="" textlink="">
      <xdr:nvSpPr>
        <xdr:cNvPr id="74" name="円/楕円 48"/>
        <xdr:cNvSpPr>
          <a:spLocks noChangeArrowheads="1"/>
        </xdr:cNvSpPr>
      </xdr:nvSpPr>
      <xdr:spPr bwMode="auto">
        <a:xfrm>
          <a:off x="4349750" y="6954520"/>
          <a:ext cx="254000" cy="1460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277495</xdr:colOff>
      <xdr:row>17</xdr:row>
      <xdr:rowOff>302895</xdr:rowOff>
    </xdr:from>
    <xdr:to>
      <xdr:col>30</xdr:col>
      <xdr:colOff>140335</xdr:colOff>
      <xdr:row>18</xdr:row>
      <xdr:rowOff>85725</xdr:rowOff>
    </xdr:to>
    <xdr:sp macro="" textlink="">
      <xdr:nvSpPr>
        <xdr:cNvPr id="75" name="Text Box 23"/>
        <xdr:cNvSpPr txBox="1">
          <a:spLocks noChangeArrowheads="1"/>
        </xdr:cNvSpPr>
      </xdr:nvSpPr>
      <xdr:spPr bwMode="auto">
        <a:xfrm>
          <a:off x="9276715" y="5499735"/>
          <a:ext cx="1143000" cy="140970"/>
        </a:xfrm>
        <a:prstGeom prst="rect">
          <a:avLst/>
        </a:prstGeom>
        <a:solidFill>
          <a:schemeClr val="accent3">
            <a:lumMod val="20000"/>
            <a:lumOff val="80000"/>
          </a:schemeClr>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008080"/>
              </a:solidFill>
              <a:latin typeface="ＭＳ Ｐゴシック"/>
              <a:ea typeface="ＭＳ Ｐゴシック"/>
            </a:rPr>
            <a:t>11/17</a:t>
          </a:r>
          <a:r>
            <a:rPr lang="ja-JP" altLang="en-US" sz="900" b="1" i="0" strike="noStrike">
              <a:solidFill>
                <a:srgbClr val="008080"/>
              </a:solidFill>
              <a:latin typeface="ＭＳ Ｐゴシック"/>
              <a:ea typeface="ＭＳ Ｐゴシック"/>
            </a:rPr>
            <a:t>　ｾｷｭﾘﾃｨｾﾐﾅｰ</a:t>
          </a:r>
          <a:endParaRPr lang="en-US" altLang="ja-JP" sz="900" b="0" i="0" strike="noStrike">
            <a:solidFill>
              <a:srgbClr val="008080"/>
            </a:solidFill>
            <a:latin typeface="ＭＳ Ｐゴシック"/>
            <a:ea typeface="ＭＳ Ｐゴシック"/>
          </a:endParaRPr>
        </a:p>
      </xdr:txBody>
    </xdr:sp>
    <xdr:clientData/>
  </xdr:twoCellAnchor>
  <xdr:twoCellAnchor>
    <xdr:from>
      <xdr:col>10</xdr:col>
      <xdr:colOff>38100</xdr:colOff>
      <xdr:row>5</xdr:row>
      <xdr:rowOff>152400</xdr:rowOff>
    </xdr:from>
    <xdr:to>
      <xdr:col>10</xdr:col>
      <xdr:colOff>292061</xdr:colOff>
      <xdr:row>6</xdr:row>
      <xdr:rowOff>45670</xdr:rowOff>
    </xdr:to>
    <xdr:sp macro="" textlink="">
      <xdr:nvSpPr>
        <xdr:cNvPr id="76" name="禁止 75"/>
        <xdr:cNvSpPr/>
      </xdr:nvSpPr>
      <xdr:spPr>
        <a:xfrm>
          <a:off x="3322320" y="1303020"/>
          <a:ext cx="253961" cy="251410"/>
        </a:xfrm>
        <a:prstGeom prst="noSmoking">
          <a:avLst/>
        </a:prstGeom>
        <a:noFill/>
        <a:ln w="1270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31750</xdr:colOff>
      <xdr:row>22</xdr:row>
      <xdr:rowOff>215900</xdr:rowOff>
    </xdr:from>
    <xdr:to>
      <xdr:col>12</xdr:col>
      <xdr:colOff>285750</xdr:colOff>
      <xdr:row>23</xdr:row>
      <xdr:rowOff>0</xdr:rowOff>
    </xdr:to>
    <xdr:sp macro="" textlink="">
      <xdr:nvSpPr>
        <xdr:cNvPr id="77" name="円/楕円 48"/>
        <xdr:cNvSpPr>
          <a:spLocks noChangeArrowheads="1"/>
        </xdr:cNvSpPr>
      </xdr:nvSpPr>
      <xdr:spPr bwMode="auto">
        <a:xfrm>
          <a:off x="4001770" y="6959600"/>
          <a:ext cx="254000" cy="142240"/>
        </a:xfrm>
        <a:prstGeom prst="ellipse">
          <a:avLst/>
        </a:prstGeom>
        <a:noFill/>
        <a:ln w="19050" algn="ctr">
          <a:solidFill>
            <a:srgbClr val="FF0000"/>
          </a:solidFill>
          <a:round/>
          <a:headEnd/>
          <a:tailEnd/>
        </a:ln>
        <a:extLst/>
      </xdr:spPr>
    </xdr:sp>
    <xdr:clientData/>
  </xdr:twoCellAnchor>
  <xdr:twoCellAnchor editAs="oneCell">
    <xdr:from>
      <xdr:col>2</xdr:col>
      <xdr:colOff>254000</xdr:colOff>
      <xdr:row>21</xdr:row>
      <xdr:rowOff>44451</xdr:rowOff>
    </xdr:from>
    <xdr:to>
      <xdr:col>6</xdr:col>
      <xdr:colOff>298449</xdr:colOff>
      <xdr:row>21</xdr:row>
      <xdr:rowOff>215900</xdr:rowOff>
    </xdr:to>
    <xdr:sp macro="" textlink="">
      <xdr:nvSpPr>
        <xdr:cNvPr id="78" name="Text Box 25"/>
        <xdr:cNvSpPr txBox="1">
          <a:spLocks noChangeArrowheads="1"/>
        </xdr:cNvSpPr>
      </xdr:nvSpPr>
      <xdr:spPr bwMode="auto">
        <a:xfrm>
          <a:off x="795020" y="6430011"/>
          <a:ext cx="1416049" cy="171449"/>
        </a:xfrm>
        <a:prstGeom prst="rect">
          <a:avLst/>
        </a:prstGeom>
        <a:solidFill>
          <a:srgbClr val="DBDBDB"/>
        </a:solidFill>
        <a:ln w="9525">
          <a:noFill/>
          <a:miter lim="800000"/>
          <a:headEnd/>
          <a:tailEnd/>
        </a:ln>
      </xdr:spPr>
      <xdr:txBody>
        <a:bodyPr vertOverflow="clip" wrap="square" lIns="0" tIns="0" rIns="0" bIns="0" anchor="t" upright="1"/>
        <a:lstStyle/>
        <a:p>
          <a:pPr algn="ctr" rtl="0">
            <a:lnSpc>
              <a:spcPts val="1000"/>
            </a:lnSpc>
            <a:defRPr sz="1000"/>
          </a:pPr>
          <a:r>
            <a:rPr lang="en-US" altLang="ja-JP" sz="900" b="1" i="0" strike="noStrike" baseline="0">
              <a:solidFill>
                <a:srgbClr val="C00000"/>
              </a:solidFill>
              <a:latin typeface="ＭＳ Ｐゴシック"/>
              <a:ea typeface="+mn-ea"/>
            </a:rPr>
            <a:t>16j_</a:t>
          </a:r>
          <a:r>
            <a:rPr lang="ja-JP" altLang="en-US" sz="900" b="1" i="0" strike="noStrike" baseline="0">
              <a:solidFill>
                <a:srgbClr val="C00000"/>
              </a:solidFill>
              <a:latin typeface="ＭＳ Ｐゴシック"/>
              <a:ea typeface="+mn-ea"/>
            </a:rPr>
            <a:t>ｻｲﾊﾞｰ攻撃ｲﾝｼﾃﾞﾝﾄ対応</a:t>
          </a:r>
          <a:endParaRPr lang="en-US" altLang="ja-JP" sz="900" b="1" i="0" strike="noStrike" baseline="0">
            <a:solidFill>
              <a:srgbClr val="C00000"/>
            </a:solidFill>
            <a:latin typeface="ＭＳ Ｐゴシック"/>
            <a:ea typeface="+mn-ea"/>
          </a:endParaRPr>
        </a:p>
      </xdr:txBody>
    </xdr:sp>
    <xdr:clientData/>
  </xdr:twoCellAnchor>
  <xdr:twoCellAnchor editAs="oneCell">
    <xdr:from>
      <xdr:col>11</xdr:col>
      <xdr:colOff>31750</xdr:colOff>
      <xdr:row>22</xdr:row>
      <xdr:rowOff>12701</xdr:rowOff>
    </xdr:from>
    <xdr:to>
      <xdr:col>13</xdr:col>
      <xdr:colOff>270509</xdr:colOff>
      <xdr:row>22</xdr:row>
      <xdr:rowOff>190501</xdr:rowOff>
    </xdr:to>
    <xdr:sp macro="" textlink="">
      <xdr:nvSpPr>
        <xdr:cNvPr id="79" name="Text Box 24"/>
        <xdr:cNvSpPr txBox="1">
          <a:spLocks noChangeArrowheads="1"/>
        </xdr:cNvSpPr>
      </xdr:nvSpPr>
      <xdr:spPr bwMode="auto">
        <a:xfrm>
          <a:off x="3658870" y="6756401"/>
          <a:ext cx="924559" cy="177800"/>
        </a:xfrm>
        <a:prstGeom prst="rect">
          <a:avLst/>
        </a:prstGeom>
        <a:solidFill>
          <a:srgbClr val="FF99FF"/>
        </a:solidFill>
        <a:ln w="9525">
          <a:noFill/>
          <a:miter lim="800000"/>
          <a:headEnd/>
          <a:tailEnd/>
        </a:ln>
      </xdr:spPr>
      <xdr:txBody>
        <a:bodyPr vertOverflow="clip" wrap="square" lIns="0" tIns="0" rIns="0" bIns="0" anchor="t" upright="1"/>
        <a:lstStyle/>
        <a:p>
          <a:pPr algn="ctr" rtl="0"/>
          <a:r>
            <a:rPr lang="en-US" altLang="ja-JP" sz="1050" b="1" i="0">
              <a:solidFill>
                <a:srgbClr val="3333FF"/>
              </a:solidFill>
              <a:effectLst/>
              <a:latin typeface="+mn-lt"/>
              <a:ea typeface="+mn-ea"/>
              <a:cs typeface="+mn-cs"/>
            </a:rPr>
            <a:t>ANIA</a:t>
          </a:r>
          <a:r>
            <a:rPr lang="ja-JP" altLang="en-US" sz="1050" b="1" i="0">
              <a:solidFill>
                <a:srgbClr val="3333FF"/>
              </a:solidFill>
              <a:effectLst/>
              <a:latin typeface="+mn-lt"/>
              <a:ea typeface="+mn-ea"/>
              <a:cs typeface="+mn-cs"/>
            </a:rPr>
            <a:t>全国大会</a:t>
          </a:r>
          <a:endParaRPr lang="en-US" altLang="ja-JP" sz="1050" b="1" i="0">
            <a:solidFill>
              <a:srgbClr val="3333FF"/>
            </a:solidFill>
            <a:effectLst/>
            <a:latin typeface="+mn-lt"/>
            <a:ea typeface="+mn-ea"/>
            <a:cs typeface="+mn-cs"/>
          </a:endParaRPr>
        </a:p>
        <a:p>
          <a:pPr rtl="0"/>
          <a:endParaRPr lang="en-US" altLang="ja-JP" sz="900" b="1" i="0">
            <a:solidFill>
              <a:srgbClr val="336600"/>
            </a:solidFill>
            <a:effectLst/>
            <a:latin typeface="+mn-lt"/>
            <a:ea typeface="+mn-ea"/>
            <a:cs typeface="+mn-cs"/>
          </a:endParaRPr>
        </a:p>
        <a:p>
          <a:pPr rtl="0"/>
          <a:endParaRPr lang="en-US" altLang="ja-JP" sz="900" b="1" i="0">
            <a:solidFill>
              <a:srgbClr val="336600"/>
            </a:solidFill>
            <a:effectLst/>
            <a:latin typeface="+mn-lt"/>
            <a:ea typeface="+mn-ea"/>
            <a:cs typeface="+mn-cs"/>
          </a:endParaRPr>
        </a:p>
        <a:p>
          <a:pPr rtl="0"/>
          <a:r>
            <a:rPr lang="en-US" altLang="ja-JP" sz="900" b="1" i="0">
              <a:solidFill>
                <a:srgbClr val="336600"/>
              </a:solidFill>
              <a:effectLst/>
              <a:latin typeface="+mn-lt"/>
              <a:ea typeface="+mn-ea"/>
              <a:cs typeface="+mn-cs"/>
            </a:rPr>
            <a:t>)</a:t>
          </a:r>
        </a:p>
      </xdr:txBody>
    </xdr:sp>
    <xdr:clientData/>
  </xdr:twoCellAnchor>
  <xdr:twoCellAnchor editAs="oneCell">
    <xdr:from>
      <xdr:col>2</xdr:col>
      <xdr:colOff>165100</xdr:colOff>
      <xdr:row>16</xdr:row>
      <xdr:rowOff>31751</xdr:rowOff>
    </xdr:from>
    <xdr:to>
      <xdr:col>6</xdr:col>
      <xdr:colOff>330199</xdr:colOff>
      <xdr:row>16</xdr:row>
      <xdr:rowOff>165101</xdr:rowOff>
    </xdr:to>
    <xdr:sp macro="" textlink="">
      <xdr:nvSpPr>
        <xdr:cNvPr id="80" name="Text Box 19"/>
        <xdr:cNvSpPr txBox="1">
          <a:spLocks noChangeArrowheads="1"/>
        </xdr:cNvSpPr>
      </xdr:nvSpPr>
      <xdr:spPr bwMode="auto">
        <a:xfrm>
          <a:off x="706120" y="4870451"/>
          <a:ext cx="1536699" cy="133350"/>
        </a:xfrm>
        <a:prstGeom prst="rect">
          <a:avLst/>
        </a:prstGeom>
        <a:solidFill>
          <a:srgbClr val="FF9999"/>
        </a:solidFill>
        <a:ln w="9525">
          <a:noFill/>
          <a:miter lim="800000"/>
          <a:headEnd/>
          <a:tailEnd/>
        </a:ln>
      </xdr:spPr>
      <xdr:txBody>
        <a:bodyPr vertOverflow="clip" wrap="square" lIns="0" tIns="0" rIns="0"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900" b="1" i="0">
              <a:solidFill>
                <a:srgbClr val="C00000"/>
              </a:solidFill>
              <a:effectLst/>
              <a:latin typeface="+mn-ea"/>
              <a:ea typeface="+mn-ea"/>
              <a:cs typeface="+mn-cs"/>
            </a:rPr>
            <a:t>07</a:t>
          </a:r>
          <a:r>
            <a:rPr lang="ja-JP" altLang="en-US" sz="900" b="1" i="0">
              <a:solidFill>
                <a:srgbClr val="C00000"/>
              </a:solidFill>
              <a:effectLst/>
              <a:latin typeface="+mn-ea"/>
              <a:ea typeface="+mn-ea"/>
              <a:cs typeface="+mn-cs"/>
            </a:rPr>
            <a:t>ｊ</a:t>
          </a:r>
          <a:r>
            <a:rPr lang="ja-JP" altLang="ja-JP" sz="900" b="1" i="0">
              <a:solidFill>
                <a:srgbClr val="C00000"/>
              </a:solidFill>
              <a:effectLst/>
              <a:latin typeface="+mn-ea"/>
              <a:ea typeface="+mn-ea"/>
              <a:cs typeface="+mn-cs"/>
            </a:rPr>
            <a:t> 業務分析設計</a:t>
          </a:r>
          <a:r>
            <a:rPr lang="en-US" altLang="ja-JP" sz="900" b="1" i="0">
              <a:solidFill>
                <a:sysClr val="windowText" lastClr="000000"/>
              </a:solidFill>
              <a:effectLst/>
              <a:latin typeface="+mn-ea"/>
              <a:ea typeface="+mn-ea"/>
              <a:cs typeface="+mn-cs"/>
            </a:rPr>
            <a:t>【</a:t>
          </a:r>
          <a:r>
            <a:rPr lang="ja-JP" altLang="en-US" sz="900" b="1" i="0">
              <a:solidFill>
                <a:sysClr val="windowText" lastClr="000000"/>
              </a:solidFill>
              <a:effectLst/>
              <a:latin typeface="+mn-ea"/>
              <a:ea typeface="+mn-ea"/>
              <a:cs typeface="+mn-cs"/>
            </a:rPr>
            <a:t>中止</a:t>
          </a:r>
          <a:r>
            <a:rPr lang="en-US" altLang="ja-JP" sz="900" b="1" i="0">
              <a:solidFill>
                <a:sysClr val="windowText" lastClr="000000"/>
              </a:solidFill>
              <a:effectLst/>
              <a:latin typeface="+mn-ea"/>
              <a:ea typeface="+mn-ea"/>
              <a:cs typeface="+mn-cs"/>
            </a:rPr>
            <a:t>】</a:t>
          </a:r>
          <a:endParaRPr lang="ja-JP" altLang="ja-JP" sz="900">
            <a:solidFill>
              <a:sysClr val="windowText" lastClr="000000"/>
            </a:solidFill>
            <a:effectLst/>
            <a:latin typeface="+mn-ea"/>
            <a:ea typeface="+mn-ea"/>
          </a:endParaRPr>
        </a:p>
      </xdr:txBody>
    </xdr:sp>
    <xdr:clientData/>
  </xdr:twoCellAnchor>
  <xdr:oneCellAnchor>
    <xdr:from>
      <xdr:col>17</xdr:col>
      <xdr:colOff>99060</xdr:colOff>
      <xdr:row>9</xdr:row>
      <xdr:rowOff>50799</xdr:rowOff>
    </xdr:from>
    <xdr:ext cx="1260475" cy="101601"/>
    <xdr:sp macro="" textlink="">
      <xdr:nvSpPr>
        <xdr:cNvPr id="81" name="Text Box 21"/>
        <xdr:cNvSpPr txBox="1">
          <a:spLocks noChangeArrowheads="1"/>
        </xdr:cNvSpPr>
      </xdr:nvSpPr>
      <xdr:spPr bwMode="auto">
        <a:xfrm>
          <a:off x="5783580" y="2633979"/>
          <a:ext cx="1260475" cy="101601"/>
        </a:xfrm>
        <a:prstGeom prst="rect">
          <a:avLst/>
        </a:prstGeom>
        <a:solidFill>
          <a:srgbClr val="CCCCFF"/>
        </a:solidFill>
        <a:ln w="9525">
          <a:noFill/>
          <a:miter lim="800000"/>
          <a:headEnd/>
          <a:tailEnd/>
        </a:ln>
      </xdr:spPr>
      <xdr:txBody>
        <a:bodyPr wrap="square" lIns="0" tIns="0" rIns="0" bIns="0" anchor="ctr" upright="1">
          <a:noAutofit/>
        </a:bodyPr>
        <a:lstStyle/>
        <a:p>
          <a:pPr algn="r" rtl="0">
            <a:defRPr sz="1000"/>
          </a:pPr>
          <a:r>
            <a:rPr lang="en-US" altLang="ja-JP" sz="900" b="1" i="0" strike="noStrike">
              <a:solidFill>
                <a:srgbClr val="FF0000"/>
              </a:solidFill>
              <a:latin typeface="ＭＳ Ｐゴシック" pitchFamily="50" charset="-128"/>
              <a:ea typeface="ＭＳ Ｐゴシック" pitchFamily="50" charset="-128"/>
            </a:rPr>
            <a:t>04</a:t>
          </a:r>
          <a:r>
            <a:rPr lang="ja-JP" altLang="en-US" sz="900" b="1" i="0" strike="noStrike">
              <a:solidFill>
                <a:srgbClr val="FF0000"/>
              </a:solidFill>
              <a:latin typeface="ＭＳ Ｐゴシック" pitchFamily="50" charset="-128"/>
              <a:ea typeface="ＭＳ Ｐゴシック" pitchFamily="50" charset="-128"/>
            </a:rPr>
            <a:t>ｊ</a:t>
          </a:r>
          <a:r>
            <a:rPr lang="en-US" altLang="ja-JP" sz="900" b="1" i="0" strike="noStrike">
              <a:solidFill>
                <a:srgbClr val="FF0000"/>
              </a:solidFill>
              <a:latin typeface="ＭＳ Ｐゴシック" pitchFamily="50" charset="-128"/>
              <a:ea typeface="ＭＳ Ｐゴシック" pitchFamily="50" charset="-128"/>
            </a:rPr>
            <a:t>_</a:t>
          </a:r>
          <a:r>
            <a:rPr lang="ja-JP" altLang="en-US" sz="900" b="1" i="0" strike="noStrike">
              <a:solidFill>
                <a:srgbClr val="FF0000"/>
              </a:solidFill>
              <a:latin typeface="ＭＳ Ｐゴシック" pitchFamily="50" charset="-128"/>
              <a:ea typeface="ＭＳ Ｐゴシック" pitchFamily="50" charset="-128"/>
            </a:rPr>
            <a:t> ﾈｯﾄﾜｰｸ</a:t>
          </a:r>
          <a:r>
            <a:rPr lang="ja-JP" altLang="en-US" sz="800" b="1" i="0" strike="noStrike">
              <a:solidFill>
                <a:srgbClr val="FF0000"/>
              </a:solidFill>
              <a:latin typeface="ＭＳ Ｐゴシック" pitchFamily="50" charset="-128"/>
              <a:ea typeface="ＭＳ Ｐゴシック" pitchFamily="50" charset="-128"/>
            </a:rPr>
            <a:t>と</a:t>
          </a:r>
          <a:r>
            <a:rPr lang="ja-JP" altLang="en-US" sz="900" b="1" i="0" strike="noStrike">
              <a:solidFill>
                <a:srgbClr val="FF0000"/>
              </a:solidFill>
              <a:latin typeface="ＭＳ Ｐゴシック" pitchFamily="50" charset="-128"/>
              <a:ea typeface="ＭＳ Ｐゴシック" pitchFamily="50" charset="-128"/>
            </a:rPr>
            <a:t>ｾｷｭﾘﾃｨ</a:t>
          </a:r>
        </a:p>
      </xdr:txBody>
    </xdr:sp>
    <xdr:clientData/>
  </xdr:oneCellAnchor>
  <xdr:oneCellAnchor>
    <xdr:from>
      <xdr:col>9</xdr:col>
      <xdr:colOff>281940</xdr:colOff>
      <xdr:row>16</xdr:row>
      <xdr:rowOff>6985</xdr:rowOff>
    </xdr:from>
    <xdr:ext cx="1365885" cy="175895"/>
    <xdr:sp macro="" textlink="">
      <xdr:nvSpPr>
        <xdr:cNvPr id="82" name="Text Box 26"/>
        <xdr:cNvSpPr txBox="1">
          <a:spLocks noChangeArrowheads="1"/>
        </xdr:cNvSpPr>
      </xdr:nvSpPr>
      <xdr:spPr bwMode="auto">
        <a:xfrm>
          <a:off x="3223260" y="4845685"/>
          <a:ext cx="1365885" cy="175895"/>
        </a:xfrm>
        <a:prstGeom prst="rect">
          <a:avLst/>
        </a:prstGeom>
        <a:solidFill>
          <a:srgbClr val="FFE699"/>
        </a:solidFill>
        <a:ln w="9525">
          <a:noFill/>
          <a:miter lim="800000"/>
          <a:headEnd/>
          <a:tailEnd/>
        </a:ln>
      </xdr:spPr>
      <xdr:txBody>
        <a:bodyPr wrap="square" lIns="18288" tIns="18288" rIns="0" bIns="0" anchor="t" upright="1">
          <a:no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11</a:t>
          </a:r>
          <a:r>
            <a:rPr lang="ja-JP" altLang="en-US" sz="900" b="1" i="0" strike="noStrike">
              <a:solidFill>
                <a:srgbClr val="0000FF"/>
              </a:solidFill>
              <a:latin typeface="ＭＳ Ｐゴシック" pitchFamily="50" charset="-128"/>
              <a:ea typeface="ＭＳ Ｐゴシック" pitchFamily="50" charset="-128"/>
            </a:rPr>
            <a:t>ｊ 次期若手リーダー育成</a:t>
          </a:r>
        </a:p>
      </xdr:txBody>
    </xdr:sp>
    <xdr:clientData/>
  </xdr:oneCellAnchor>
  <xdr:oneCellAnchor>
    <xdr:from>
      <xdr:col>11</xdr:col>
      <xdr:colOff>28575</xdr:colOff>
      <xdr:row>7</xdr:row>
      <xdr:rowOff>9525</xdr:rowOff>
    </xdr:from>
    <xdr:ext cx="974725" cy="130175"/>
    <xdr:sp macro="" textlink="">
      <xdr:nvSpPr>
        <xdr:cNvPr id="83" name="Text Box 21"/>
        <xdr:cNvSpPr txBox="1">
          <a:spLocks noChangeArrowheads="1"/>
        </xdr:cNvSpPr>
      </xdr:nvSpPr>
      <xdr:spPr bwMode="auto">
        <a:xfrm>
          <a:off x="3655695" y="1876425"/>
          <a:ext cx="974725" cy="130175"/>
        </a:xfrm>
        <a:prstGeom prst="rect">
          <a:avLst/>
        </a:prstGeom>
        <a:solidFill>
          <a:srgbClr val="CCECFF"/>
        </a:solidFill>
        <a:ln w="9525">
          <a:noFill/>
          <a:miter lim="800000"/>
          <a:headEnd/>
          <a:tailEnd/>
        </a:ln>
      </xdr:spPr>
      <xdr:txBody>
        <a:bodyPr wrap="square" lIns="0" tIns="0" rIns="0" bIns="0" anchor="ctr" upright="1">
          <a:no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01j_PMBOK</a:t>
          </a:r>
          <a:endParaRPr lang="ja-JP" altLang="en-US" sz="900" b="1" i="0" strike="noStrike">
            <a:solidFill>
              <a:srgbClr val="0000FF"/>
            </a:solidFill>
            <a:latin typeface="ＭＳ Ｐゴシック" pitchFamily="50" charset="-128"/>
            <a:ea typeface="ＭＳ Ｐゴシック" pitchFamily="50" charset="-128"/>
          </a:endParaRPr>
        </a:p>
      </xdr:txBody>
    </xdr:sp>
    <xdr:clientData/>
  </xdr:oneCellAnchor>
  <xdr:twoCellAnchor editAs="oneCell">
    <xdr:from>
      <xdr:col>27</xdr:col>
      <xdr:colOff>53975</xdr:colOff>
      <xdr:row>4</xdr:row>
      <xdr:rowOff>76200</xdr:rowOff>
    </xdr:from>
    <xdr:to>
      <xdr:col>31</xdr:col>
      <xdr:colOff>201930</xdr:colOff>
      <xdr:row>4</xdr:row>
      <xdr:rowOff>247649</xdr:rowOff>
    </xdr:to>
    <xdr:sp macro="" textlink="">
      <xdr:nvSpPr>
        <xdr:cNvPr id="84" name="Text Box 24"/>
        <xdr:cNvSpPr txBox="1">
          <a:spLocks noChangeArrowheads="1"/>
        </xdr:cNvSpPr>
      </xdr:nvSpPr>
      <xdr:spPr bwMode="auto">
        <a:xfrm>
          <a:off x="9373235" y="960120"/>
          <a:ext cx="1428115" cy="171449"/>
        </a:xfrm>
        <a:prstGeom prst="rect">
          <a:avLst/>
        </a:prstGeom>
        <a:solidFill>
          <a:srgbClr val="66FF99"/>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FF0000"/>
              </a:solidFill>
              <a:latin typeface="+mn-ea"/>
              <a:ea typeface="+mn-ea"/>
            </a:rPr>
            <a:t> </a:t>
          </a:r>
          <a:r>
            <a:rPr lang="en-US" altLang="ja-JP" sz="900" b="1" i="0" strike="noStrike">
              <a:solidFill>
                <a:srgbClr val="FF0000"/>
              </a:solidFill>
              <a:latin typeface="+mn-ea"/>
              <a:ea typeface="+mn-ea"/>
            </a:rPr>
            <a:t>02j_</a:t>
          </a:r>
          <a:r>
            <a:rPr lang="ja-JP" altLang="en-US" sz="900" b="1" i="0" strike="noStrike">
              <a:solidFill>
                <a:srgbClr val="FF0000"/>
              </a:solidFill>
              <a:latin typeface="+mn-ea"/>
              <a:ea typeface="+mn-ea"/>
            </a:rPr>
            <a:t>統計学によるデータ分析</a:t>
          </a:r>
        </a:p>
      </xdr:txBody>
    </xdr:sp>
    <xdr:clientData/>
  </xdr:twoCellAnchor>
  <xdr:twoCellAnchor editAs="oneCell">
    <xdr:from>
      <xdr:col>27</xdr:col>
      <xdr:colOff>44450</xdr:colOff>
      <xdr:row>3</xdr:row>
      <xdr:rowOff>44451</xdr:rowOff>
    </xdr:from>
    <xdr:to>
      <xdr:col>31</xdr:col>
      <xdr:colOff>220980</xdr:colOff>
      <xdr:row>4</xdr:row>
      <xdr:rowOff>15875</xdr:rowOff>
    </xdr:to>
    <xdr:sp macro="" textlink="">
      <xdr:nvSpPr>
        <xdr:cNvPr id="85" name="Text Box 24"/>
        <xdr:cNvSpPr txBox="1">
          <a:spLocks noChangeArrowheads="1"/>
        </xdr:cNvSpPr>
      </xdr:nvSpPr>
      <xdr:spPr bwMode="auto">
        <a:xfrm>
          <a:off x="9363710" y="722631"/>
          <a:ext cx="1456690" cy="177164"/>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FF0000"/>
              </a:solidFill>
              <a:latin typeface="+mn-ea"/>
              <a:ea typeface="+mn-ea"/>
            </a:rPr>
            <a:t> </a:t>
          </a:r>
          <a:r>
            <a:rPr lang="en-US" altLang="ja-JP" sz="900" b="1" i="0" strike="noStrike">
              <a:solidFill>
                <a:srgbClr val="FF0000"/>
              </a:solidFill>
              <a:latin typeface="+mn-ea"/>
              <a:ea typeface="+mn-ea"/>
            </a:rPr>
            <a:t>02a_</a:t>
          </a:r>
          <a:r>
            <a:rPr lang="ja-JP" altLang="en-US" sz="900" b="1" i="0" strike="noStrike">
              <a:solidFill>
                <a:srgbClr val="FF0000"/>
              </a:solidFill>
              <a:latin typeface="+mn-ea"/>
              <a:ea typeface="+mn-ea"/>
            </a:rPr>
            <a:t>統計学によるデータ分析</a:t>
          </a:r>
        </a:p>
      </xdr:txBody>
    </xdr:sp>
    <xdr:clientData/>
  </xdr:twoCellAnchor>
  <xdr:twoCellAnchor editAs="oneCell">
    <xdr:from>
      <xdr:col>27</xdr:col>
      <xdr:colOff>15875</xdr:colOff>
      <xdr:row>5</xdr:row>
      <xdr:rowOff>320675</xdr:rowOff>
    </xdr:from>
    <xdr:to>
      <xdr:col>30</xdr:col>
      <xdr:colOff>177800</xdr:colOff>
      <xdr:row>6</xdr:row>
      <xdr:rowOff>101600</xdr:rowOff>
    </xdr:to>
    <xdr:sp macro="" textlink="">
      <xdr:nvSpPr>
        <xdr:cNvPr id="86" name="Text Box 19"/>
        <xdr:cNvSpPr txBox="1">
          <a:spLocks noChangeArrowheads="1"/>
        </xdr:cNvSpPr>
      </xdr:nvSpPr>
      <xdr:spPr bwMode="auto">
        <a:xfrm>
          <a:off x="9335135" y="1471295"/>
          <a:ext cx="1122045" cy="139065"/>
        </a:xfrm>
        <a:prstGeom prst="rect">
          <a:avLst/>
        </a:prstGeom>
        <a:solidFill>
          <a:srgbClr val="66FFCC"/>
        </a:solidFill>
        <a:ln w="9525">
          <a:noFill/>
          <a:miter lim="800000"/>
          <a:headEnd/>
          <a:tailEnd/>
        </a:ln>
      </xdr:spPr>
      <xdr:txBody>
        <a:bodyPr vertOverflow="clip" wrap="square" lIns="0" tIns="0" rIns="0" bIns="0" anchor="ctr" upright="1"/>
        <a:lstStyle/>
        <a:p>
          <a:pPr algn="ctr" rtl="0">
            <a:defRPr sz="1000"/>
          </a:pPr>
          <a:r>
            <a:rPr lang="en-US" altLang="ja-JP" sz="900" b="1" i="0" strike="noStrike">
              <a:solidFill>
                <a:srgbClr val="FF0000"/>
              </a:solidFill>
              <a:latin typeface="ＭＳ Ｐゴシック"/>
              <a:ea typeface="+mn-ea"/>
            </a:rPr>
            <a:t>03j_DB</a:t>
          </a:r>
          <a:r>
            <a:rPr lang="ja-JP" altLang="en-US" sz="900" b="1" i="0" strike="noStrike">
              <a:solidFill>
                <a:srgbClr val="FF0000"/>
              </a:solidFill>
              <a:latin typeface="ＭＳ Ｐゴシック"/>
              <a:ea typeface="+mn-ea"/>
            </a:rPr>
            <a:t>設計ﾜｰｸｼｮｯﾌﾟ</a:t>
          </a:r>
        </a:p>
      </xdr:txBody>
    </xdr:sp>
    <xdr:clientData/>
  </xdr:twoCellAnchor>
  <xdr:oneCellAnchor>
    <xdr:from>
      <xdr:col>3</xdr:col>
      <xdr:colOff>7620</xdr:colOff>
      <xdr:row>14</xdr:row>
      <xdr:rowOff>31829</xdr:rowOff>
    </xdr:from>
    <xdr:ext cx="1367155" cy="150041"/>
    <xdr:sp macro="" textlink="">
      <xdr:nvSpPr>
        <xdr:cNvPr id="87" name="Text Box 21"/>
        <xdr:cNvSpPr txBox="1">
          <a:spLocks noChangeArrowheads="1"/>
        </xdr:cNvSpPr>
      </xdr:nvSpPr>
      <xdr:spPr bwMode="auto">
        <a:xfrm>
          <a:off x="891540" y="4154249"/>
          <a:ext cx="1367155" cy="150041"/>
        </a:xfrm>
        <a:prstGeom prst="rect">
          <a:avLst/>
        </a:prstGeom>
        <a:solidFill>
          <a:srgbClr val="FFD966"/>
        </a:solidFill>
        <a:ln w="9525">
          <a:noFill/>
          <a:miter lim="800000"/>
          <a:headEnd/>
          <a:tailEnd/>
        </a:ln>
      </xdr:spPr>
      <xdr:txBody>
        <a:bodyPr wrap="square" lIns="0" tIns="0" rIns="0" bIns="0" anchor="ctr" upright="1">
          <a:sp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05</a:t>
          </a:r>
          <a:r>
            <a:rPr lang="ja-JP" altLang="en-US" sz="900" b="1" i="0" strike="noStrike">
              <a:solidFill>
                <a:srgbClr val="0000FF"/>
              </a:solidFill>
              <a:latin typeface="ＭＳ Ｐゴシック" pitchFamily="50" charset="-128"/>
              <a:ea typeface="ＭＳ Ｐゴシック" pitchFamily="50" charset="-128"/>
            </a:rPr>
            <a:t>ｊ</a:t>
          </a:r>
          <a:r>
            <a:rPr lang="en-US" altLang="ja-JP" sz="900" b="1" i="0" strike="noStrike">
              <a:solidFill>
                <a:srgbClr val="0000FF"/>
              </a:solidFill>
              <a:latin typeface="ＭＳ Ｐゴシック" pitchFamily="50" charset="-128"/>
              <a:ea typeface="ＭＳ Ｐゴシック" pitchFamily="50" charset="-128"/>
            </a:rPr>
            <a:t>_</a:t>
          </a:r>
          <a:r>
            <a:rPr lang="ja-JP" altLang="en-US" sz="900" b="1" i="0" strike="noStrike">
              <a:solidFill>
                <a:srgbClr val="0000FF"/>
              </a:solidFill>
              <a:latin typeface="ＭＳ Ｐゴシック" pitchFamily="50" charset="-128"/>
              <a:ea typeface="ＭＳ Ｐゴシック" pitchFamily="50" charset="-128"/>
            </a:rPr>
            <a:t>書く技術・考える技術</a:t>
          </a:r>
        </a:p>
      </xdr:txBody>
    </xdr:sp>
    <xdr:clientData/>
  </xdr:oneCellAnchor>
  <xdr:oneCellAnchor>
    <xdr:from>
      <xdr:col>10</xdr:col>
      <xdr:colOff>225425</xdr:colOff>
      <xdr:row>13</xdr:row>
      <xdr:rowOff>15466</xdr:rowOff>
    </xdr:from>
    <xdr:ext cx="1143000" cy="150041"/>
    <xdr:sp macro="" textlink="">
      <xdr:nvSpPr>
        <xdr:cNvPr id="88" name="Text Box 21"/>
        <xdr:cNvSpPr txBox="1">
          <a:spLocks noChangeArrowheads="1"/>
        </xdr:cNvSpPr>
      </xdr:nvSpPr>
      <xdr:spPr bwMode="auto">
        <a:xfrm>
          <a:off x="3509645" y="3779746"/>
          <a:ext cx="1143000" cy="150041"/>
        </a:xfrm>
        <a:prstGeom prst="rect">
          <a:avLst/>
        </a:prstGeom>
        <a:solidFill>
          <a:srgbClr val="CCCCFF"/>
        </a:solidFill>
        <a:ln w="9525">
          <a:noFill/>
          <a:miter lim="800000"/>
          <a:headEnd/>
          <a:tailEnd/>
        </a:ln>
      </xdr:spPr>
      <xdr:txBody>
        <a:bodyPr wrap="square" lIns="0" tIns="0" rIns="0" bIns="0" anchor="ctr" upright="1">
          <a:sp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09</a:t>
          </a:r>
          <a:r>
            <a:rPr lang="ja-JP" altLang="en-US" sz="900" b="1" i="0" strike="noStrike">
              <a:solidFill>
                <a:srgbClr val="0000FF"/>
              </a:solidFill>
              <a:latin typeface="ＭＳ Ｐゴシック" pitchFamily="50" charset="-128"/>
              <a:ea typeface="ＭＳ Ｐゴシック" pitchFamily="50" charset="-128"/>
            </a:rPr>
            <a:t>ｊ</a:t>
          </a:r>
          <a:r>
            <a:rPr lang="en-US" altLang="ja-JP" sz="900" b="1" i="0" strike="noStrike">
              <a:solidFill>
                <a:srgbClr val="0000FF"/>
              </a:solidFill>
              <a:latin typeface="ＭＳ Ｐゴシック" pitchFamily="50" charset="-128"/>
              <a:ea typeface="ＭＳ Ｐゴシック" pitchFamily="50" charset="-128"/>
            </a:rPr>
            <a:t>_</a:t>
          </a:r>
          <a:r>
            <a:rPr lang="ja-JP" altLang="en-US" sz="900" b="1" i="0" strike="noStrike">
              <a:solidFill>
                <a:srgbClr val="0000FF"/>
              </a:solidFill>
              <a:latin typeface="ＭＳ Ｐゴシック" pitchFamily="50" charset="-128"/>
              <a:ea typeface="ＭＳ Ｐゴシック" pitchFamily="50" charset="-128"/>
            </a:rPr>
            <a:t>無線</a:t>
          </a:r>
          <a:r>
            <a:rPr lang="en-US" altLang="ja-JP" sz="900" b="1" i="0" strike="noStrike">
              <a:solidFill>
                <a:srgbClr val="0000FF"/>
              </a:solidFill>
              <a:latin typeface="ＭＳ Ｐゴシック" pitchFamily="50" charset="-128"/>
              <a:ea typeface="ＭＳ Ｐゴシック" pitchFamily="50" charset="-128"/>
            </a:rPr>
            <a:t>LAN</a:t>
          </a:r>
          <a:r>
            <a:rPr lang="ja-JP" altLang="en-US" sz="900" b="1" i="0" strike="noStrike">
              <a:solidFill>
                <a:srgbClr val="0000FF"/>
              </a:solidFill>
              <a:latin typeface="ＭＳ Ｐゴシック" pitchFamily="50" charset="-128"/>
              <a:ea typeface="ＭＳ Ｐゴシック" pitchFamily="50" charset="-128"/>
            </a:rPr>
            <a:t>運用管理</a:t>
          </a:r>
        </a:p>
      </xdr:txBody>
    </xdr:sp>
    <xdr:clientData/>
  </xdr:oneCellAnchor>
  <xdr:oneCellAnchor>
    <xdr:from>
      <xdr:col>10</xdr:col>
      <xdr:colOff>15241</xdr:colOff>
      <xdr:row>14</xdr:row>
      <xdr:rowOff>22858</xdr:rowOff>
    </xdr:from>
    <xdr:ext cx="975359" cy="168508"/>
    <xdr:sp macro="" textlink="">
      <xdr:nvSpPr>
        <xdr:cNvPr id="89" name="Text Box 26"/>
        <xdr:cNvSpPr txBox="1">
          <a:spLocks noChangeArrowheads="1"/>
        </xdr:cNvSpPr>
      </xdr:nvSpPr>
      <xdr:spPr bwMode="auto">
        <a:xfrm>
          <a:off x="3299461" y="4145278"/>
          <a:ext cx="975359" cy="168508"/>
        </a:xfrm>
        <a:prstGeom prst="rect">
          <a:avLst/>
        </a:prstGeom>
        <a:solidFill>
          <a:srgbClr val="F2DCDB"/>
        </a:solidFill>
        <a:ln w="9525">
          <a:noFill/>
          <a:miter lim="800000"/>
          <a:headEnd/>
          <a:tailEnd/>
        </a:ln>
      </xdr:spPr>
      <xdr:txBody>
        <a:bodyPr wrap="square" lIns="18288" tIns="18288" rIns="0" bIns="0" anchor="t" upright="1">
          <a:spAutoFit/>
        </a:bodyPr>
        <a:lstStyle/>
        <a:p>
          <a:pPr algn="ctr" rtl="0">
            <a:defRPr sz="1000"/>
          </a:pPr>
          <a:r>
            <a:rPr lang="ja-JP" altLang="en-US" sz="900" b="1" i="0" strike="noStrike">
              <a:solidFill>
                <a:srgbClr val="0000FF"/>
              </a:solidFill>
              <a:latin typeface="+mn-ea"/>
              <a:ea typeface="+mn-ea"/>
            </a:rPr>
            <a:t> </a:t>
          </a:r>
          <a:r>
            <a:rPr lang="en-US" altLang="ja-JP" sz="900" b="1" i="0" strike="noStrike">
              <a:solidFill>
                <a:srgbClr val="0000FF"/>
              </a:solidFill>
              <a:latin typeface="+mn-ea"/>
              <a:ea typeface="+mn-ea"/>
            </a:rPr>
            <a:t>10</a:t>
          </a:r>
          <a:r>
            <a:rPr lang="ja-JP" altLang="en-US" sz="900" b="1" i="0" strike="noStrike">
              <a:solidFill>
                <a:srgbClr val="0000FF"/>
              </a:solidFill>
              <a:latin typeface="+mn-ea"/>
              <a:ea typeface="+mn-ea"/>
            </a:rPr>
            <a:t>ｊ</a:t>
          </a:r>
          <a:r>
            <a:rPr lang="en-US" altLang="ja-JP" sz="900" b="1" i="0" strike="noStrike">
              <a:solidFill>
                <a:srgbClr val="0000FF"/>
              </a:solidFill>
              <a:latin typeface="+mn-ea"/>
              <a:ea typeface="+mn-ea"/>
            </a:rPr>
            <a:t>_C#</a:t>
          </a:r>
          <a:r>
            <a:rPr lang="ja-JP" altLang="en-US" sz="900" b="1" i="0" strike="noStrike">
              <a:solidFill>
                <a:srgbClr val="0000FF"/>
              </a:solidFill>
              <a:latin typeface="+mn-ea"/>
              <a:ea typeface="+mn-ea"/>
            </a:rPr>
            <a:t>ﾌﾟﾛｸﾞﾗﾐﾝｸﾞ</a:t>
          </a:r>
          <a:endParaRPr lang="en-US" altLang="ja-JP" sz="900" b="1" i="0" strike="noStrike">
            <a:solidFill>
              <a:srgbClr val="0000FF"/>
            </a:solidFill>
            <a:latin typeface="+mn-ea"/>
            <a:ea typeface="+mn-ea"/>
          </a:endParaRPr>
        </a:p>
      </xdr:txBody>
    </xdr:sp>
    <xdr:clientData/>
  </xdr:oneCellAnchor>
  <xdr:twoCellAnchor editAs="oneCell">
    <xdr:from>
      <xdr:col>10</xdr:col>
      <xdr:colOff>45720</xdr:colOff>
      <xdr:row>17</xdr:row>
      <xdr:rowOff>38100</xdr:rowOff>
    </xdr:from>
    <xdr:to>
      <xdr:col>13</xdr:col>
      <xdr:colOff>330200</xdr:colOff>
      <xdr:row>17</xdr:row>
      <xdr:rowOff>182880</xdr:rowOff>
    </xdr:to>
    <xdr:sp macro="" textlink="">
      <xdr:nvSpPr>
        <xdr:cNvPr id="90" name="Text Box 23"/>
        <xdr:cNvSpPr txBox="1">
          <a:spLocks noChangeArrowheads="1"/>
        </xdr:cNvSpPr>
      </xdr:nvSpPr>
      <xdr:spPr bwMode="auto">
        <a:xfrm>
          <a:off x="3329940" y="5234940"/>
          <a:ext cx="1313180" cy="144780"/>
        </a:xfrm>
        <a:prstGeom prst="rect">
          <a:avLst/>
        </a:prstGeom>
        <a:solidFill>
          <a:schemeClr val="accent2">
            <a:lumMod val="40000"/>
            <a:lumOff val="60000"/>
          </a:schemeClr>
        </a:solidFill>
        <a:ln w="9525">
          <a:noFill/>
          <a:miter lim="800000"/>
          <a:headEnd/>
          <a:tailEnd/>
        </a:ln>
      </xdr:spPr>
      <xdr:txBody>
        <a:bodyPr vertOverflow="clip" wrap="square" lIns="0" tIns="0" rIns="0" bIns="0" anchor="ctr" upright="1"/>
        <a:lstStyle/>
        <a:p>
          <a:pPr rtl="0"/>
          <a:r>
            <a:rPr lang="en-US" altLang="ja-JP" sz="1000" b="1" i="0">
              <a:solidFill>
                <a:schemeClr val="accent6">
                  <a:lumMod val="50000"/>
                </a:schemeClr>
              </a:solidFill>
              <a:effectLst/>
              <a:latin typeface="+mn-lt"/>
              <a:ea typeface="+mn-ea"/>
              <a:cs typeface="+mn-cs"/>
            </a:rPr>
            <a:t>12</a:t>
          </a:r>
          <a:r>
            <a:rPr lang="ja-JP" altLang="en-US" sz="1000" b="1" i="0">
              <a:solidFill>
                <a:schemeClr val="accent6">
                  <a:lumMod val="50000"/>
                </a:schemeClr>
              </a:solidFill>
              <a:effectLst/>
              <a:latin typeface="+mn-lt"/>
              <a:ea typeface="+mn-ea"/>
              <a:cs typeface="+mn-cs"/>
            </a:rPr>
            <a:t>ｊ</a:t>
          </a:r>
          <a:r>
            <a:rPr lang="en-US" altLang="ja-JP" sz="1000" b="1" i="0">
              <a:solidFill>
                <a:schemeClr val="accent6">
                  <a:lumMod val="50000"/>
                </a:schemeClr>
              </a:solidFill>
              <a:effectLst/>
              <a:latin typeface="+mn-lt"/>
              <a:ea typeface="+mn-ea"/>
              <a:cs typeface="+mn-cs"/>
            </a:rPr>
            <a:t>_Unix/Linux</a:t>
          </a:r>
          <a:r>
            <a:rPr lang="ja-JP" altLang="en-US" sz="900" b="1">
              <a:solidFill>
                <a:schemeClr val="accent6">
                  <a:lumMod val="75000"/>
                </a:schemeClr>
              </a:solidFill>
              <a:effectLst/>
            </a:rPr>
            <a:t>必須技術</a:t>
          </a:r>
          <a:endParaRPr lang="ja-JP" altLang="ja-JP" sz="900" b="1">
            <a:solidFill>
              <a:schemeClr val="accent6">
                <a:lumMod val="75000"/>
              </a:schemeClr>
            </a:solidFill>
            <a:effectLst/>
          </a:endParaRPr>
        </a:p>
      </xdr:txBody>
    </xdr:sp>
    <xdr:clientData/>
  </xdr:twoCellAnchor>
  <xdr:twoCellAnchor editAs="oneCell">
    <xdr:from>
      <xdr:col>17</xdr:col>
      <xdr:colOff>88900</xdr:colOff>
      <xdr:row>13</xdr:row>
      <xdr:rowOff>38100</xdr:rowOff>
    </xdr:from>
    <xdr:to>
      <xdr:col>20</xdr:col>
      <xdr:colOff>321310</xdr:colOff>
      <xdr:row>13</xdr:row>
      <xdr:rowOff>203200</xdr:rowOff>
    </xdr:to>
    <xdr:sp macro="" textlink="">
      <xdr:nvSpPr>
        <xdr:cNvPr id="91" name="Text Box 23"/>
        <xdr:cNvSpPr txBox="1">
          <a:spLocks noChangeArrowheads="1"/>
        </xdr:cNvSpPr>
      </xdr:nvSpPr>
      <xdr:spPr bwMode="auto">
        <a:xfrm>
          <a:off x="5773420" y="3802380"/>
          <a:ext cx="1276350" cy="165100"/>
        </a:xfrm>
        <a:prstGeom prst="rect">
          <a:avLst/>
        </a:prstGeom>
        <a:solidFill>
          <a:schemeClr val="accent2">
            <a:lumMod val="40000"/>
            <a:lumOff val="60000"/>
          </a:schemeClr>
        </a:solidFill>
        <a:ln w="9525">
          <a:noFill/>
          <a:miter lim="800000"/>
          <a:headEnd/>
          <a:tailEnd/>
        </a:ln>
      </xdr:spPr>
      <xdr:txBody>
        <a:bodyPr vertOverflow="clip" wrap="square" lIns="0" tIns="0" rIns="0" bIns="0" anchor="ctr" upright="1"/>
        <a:lstStyle/>
        <a:p>
          <a:pPr rtl="0"/>
          <a:r>
            <a:rPr lang="en-US" altLang="ja-JP" sz="1000" b="1" i="0">
              <a:solidFill>
                <a:schemeClr val="accent6">
                  <a:lumMod val="50000"/>
                </a:schemeClr>
              </a:solidFill>
              <a:effectLst/>
              <a:latin typeface="+mn-lt"/>
              <a:ea typeface="+mn-ea"/>
              <a:cs typeface="+mn-cs"/>
            </a:rPr>
            <a:t>12</a:t>
          </a:r>
          <a:r>
            <a:rPr lang="ja-JP" altLang="en-US" sz="1000" b="1" i="0">
              <a:solidFill>
                <a:schemeClr val="accent6">
                  <a:lumMod val="50000"/>
                </a:schemeClr>
              </a:solidFill>
              <a:effectLst/>
              <a:latin typeface="+mn-lt"/>
              <a:ea typeface="+mn-ea"/>
              <a:cs typeface="+mn-cs"/>
            </a:rPr>
            <a:t>ｊ</a:t>
          </a:r>
          <a:r>
            <a:rPr lang="en-US" altLang="ja-JP" sz="1000" b="1" i="0">
              <a:solidFill>
                <a:schemeClr val="accent6">
                  <a:lumMod val="50000"/>
                </a:schemeClr>
              </a:solidFill>
              <a:effectLst/>
              <a:latin typeface="+mn-lt"/>
              <a:ea typeface="+mn-ea"/>
              <a:cs typeface="+mn-cs"/>
            </a:rPr>
            <a:t>_Unix/Linux</a:t>
          </a:r>
          <a:r>
            <a:rPr lang="ja-JP" altLang="en-US" sz="900" b="1">
              <a:solidFill>
                <a:schemeClr val="accent6">
                  <a:lumMod val="75000"/>
                </a:schemeClr>
              </a:solidFill>
              <a:effectLst/>
            </a:rPr>
            <a:t>必須技術</a:t>
          </a:r>
          <a:endParaRPr lang="ja-JP" altLang="ja-JP" sz="900" b="1">
            <a:solidFill>
              <a:schemeClr val="accent6">
                <a:lumMod val="75000"/>
              </a:schemeClr>
            </a:solidFill>
            <a:effectLst/>
          </a:endParaRPr>
        </a:p>
      </xdr:txBody>
    </xdr:sp>
    <xdr:clientData/>
  </xdr:twoCellAnchor>
  <xdr:twoCellAnchor editAs="oneCell">
    <xdr:from>
      <xdr:col>17</xdr:col>
      <xdr:colOff>168276</xdr:colOff>
      <xdr:row>16</xdr:row>
      <xdr:rowOff>38101</xdr:rowOff>
    </xdr:from>
    <xdr:to>
      <xdr:col>20</xdr:col>
      <xdr:colOff>318135</xdr:colOff>
      <xdr:row>16</xdr:row>
      <xdr:rowOff>171451</xdr:rowOff>
    </xdr:to>
    <xdr:sp macro="" textlink="">
      <xdr:nvSpPr>
        <xdr:cNvPr id="92" name="Text Box 19"/>
        <xdr:cNvSpPr txBox="1">
          <a:spLocks noChangeArrowheads="1"/>
        </xdr:cNvSpPr>
      </xdr:nvSpPr>
      <xdr:spPr bwMode="auto">
        <a:xfrm>
          <a:off x="5852796" y="4876801"/>
          <a:ext cx="1193799" cy="133350"/>
        </a:xfrm>
        <a:prstGeom prst="rect">
          <a:avLst/>
        </a:prstGeom>
        <a:solidFill>
          <a:srgbClr val="FF9999"/>
        </a:solidFill>
        <a:ln w="9525">
          <a:noFill/>
          <a:miter lim="800000"/>
          <a:headEnd/>
          <a:tailEnd/>
        </a:ln>
      </xdr:spPr>
      <xdr:txBody>
        <a:bodyPr vertOverflow="clip" wrap="square" lIns="0" tIns="0" rIns="0"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900" b="1" i="0">
              <a:solidFill>
                <a:srgbClr val="C00000"/>
              </a:solidFill>
              <a:effectLst/>
              <a:latin typeface="+mn-ea"/>
              <a:ea typeface="+mn-ea"/>
              <a:cs typeface="+mn-cs"/>
            </a:rPr>
            <a:t>15a_</a:t>
          </a:r>
          <a:r>
            <a:rPr lang="ja-JP" altLang="en-US" sz="900" b="1" i="0">
              <a:solidFill>
                <a:srgbClr val="C00000"/>
              </a:solidFill>
              <a:effectLst/>
              <a:latin typeface="+mn-ea"/>
              <a:ea typeface="+mn-ea"/>
              <a:cs typeface="+mn-cs"/>
            </a:rPr>
            <a:t>ｿﾘｭｰｼｮﾝ提案統計学</a:t>
          </a:r>
          <a:endParaRPr lang="ja-JP" altLang="ja-JP" sz="900">
            <a:solidFill>
              <a:srgbClr val="C00000"/>
            </a:solidFill>
            <a:effectLst/>
            <a:latin typeface="+mn-ea"/>
            <a:ea typeface="+mn-ea"/>
          </a:endParaRPr>
        </a:p>
      </xdr:txBody>
    </xdr:sp>
    <xdr:clientData/>
  </xdr:twoCellAnchor>
  <xdr:oneCellAnchor>
    <xdr:from>
      <xdr:col>3</xdr:col>
      <xdr:colOff>205740</xdr:colOff>
      <xdr:row>22</xdr:row>
      <xdr:rowOff>30480</xdr:rowOff>
    </xdr:from>
    <xdr:ext cx="1158240" cy="169545"/>
    <xdr:sp macro="" textlink="">
      <xdr:nvSpPr>
        <xdr:cNvPr id="93" name="Text Box 26"/>
        <xdr:cNvSpPr txBox="1">
          <a:spLocks noChangeArrowheads="1"/>
        </xdr:cNvSpPr>
      </xdr:nvSpPr>
      <xdr:spPr bwMode="auto">
        <a:xfrm>
          <a:off x="1089660" y="6774180"/>
          <a:ext cx="1158240" cy="169545"/>
        </a:xfrm>
        <a:prstGeom prst="rect">
          <a:avLst/>
        </a:prstGeom>
        <a:solidFill>
          <a:srgbClr val="F2DCDB"/>
        </a:solidFill>
        <a:ln w="9525">
          <a:noFill/>
          <a:miter lim="800000"/>
          <a:headEnd/>
          <a:tailEnd/>
        </a:ln>
      </xdr:spPr>
      <xdr:txBody>
        <a:bodyPr wrap="square" lIns="18288" tIns="18288" rIns="0" bIns="0" anchor="t" upright="1">
          <a:noAutofit/>
        </a:bodyPr>
        <a:lstStyle/>
        <a:p>
          <a:pPr algn="ctr" rtl="0">
            <a:defRPr sz="1000"/>
          </a:pPr>
          <a:r>
            <a:rPr lang="en-US" altLang="ja-JP" sz="900" b="1" i="0" strike="noStrike">
              <a:solidFill>
                <a:srgbClr val="C00000"/>
              </a:solidFill>
              <a:latin typeface="ＭＳ Ｐゴシック" pitchFamily="50" charset="-128"/>
              <a:ea typeface="ＭＳ Ｐゴシック" pitchFamily="50" charset="-128"/>
            </a:rPr>
            <a:t>17</a:t>
          </a:r>
          <a:r>
            <a:rPr lang="ja-JP" altLang="en-US" sz="900" b="1" i="0" strike="noStrike">
              <a:solidFill>
                <a:srgbClr val="C00000"/>
              </a:solidFill>
              <a:latin typeface="ＭＳ Ｐゴシック" pitchFamily="50" charset="-128"/>
              <a:ea typeface="ＭＳ Ｐゴシック" pitchFamily="50" charset="-128"/>
            </a:rPr>
            <a:t>ｊ</a:t>
          </a:r>
          <a:r>
            <a:rPr lang="en-US" altLang="ja-JP" sz="900" b="1" i="0" strike="noStrike">
              <a:solidFill>
                <a:srgbClr val="C00000"/>
              </a:solidFill>
              <a:latin typeface="ＭＳ Ｐゴシック" pitchFamily="50" charset="-128"/>
              <a:ea typeface="ＭＳ Ｐゴシック" pitchFamily="50" charset="-128"/>
            </a:rPr>
            <a:t>_Linux</a:t>
          </a:r>
          <a:r>
            <a:rPr lang="ja-JP" altLang="en-US" sz="900" b="1" i="0" strike="noStrike">
              <a:solidFill>
                <a:srgbClr val="C00000"/>
              </a:solidFill>
              <a:latin typeface="ＭＳ Ｐゴシック" pitchFamily="50" charset="-128"/>
              <a:ea typeface="ＭＳ Ｐゴシック" pitchFamily="50" charset="-128"/>
            </a:rPr>
            <a:t>ｻｰﾊﾞｰ導入</a:t>
          </a:r>
        </a:p>
      </xdr:txBody>
    </xdr:sp>
    <xdr:clientData/>
  </xdr:oneCellAnchor>
  <xdr:twoCellAnchor editAs="oneCell">
    <xdr:from>
      <xdr:col>15</xdr:col>
      <xdr:colOff>205740</xdr:colOff>
      <xdr:row>21</xdr:row>
      <xdr:rowOff>53975</xdr:rowOff>
    </xdr:from>
    <xdr:to>
      <xdr:col>20</xdr:col>
      <xdr:colOff>314960</xdr:colOff>
      <xdr:row>21</xdr:row>
      <xdr:rowOff>205740</xdr:rowOff>
    </xdr:to>
    <xdr:sp macro="" textlink="">
      <xdr:nvSpPr>
        <xdr:cNvPr id="94" name="Text Box 25"/>
        <xdr:cNvSpPr txBox="1">
          <a:spLocks noChangeArrowheads="1"/>
        </xdr:cNvSpPr>
      </xdr:nvSpPr>
      <xdr:spPr bwMode="auto">
        <a:xfrm>
          <a:off x="5204460" y="6439535"/>
          <a:ext cx="1838960" cy="151765"/>
        </a:xfrm>
        <a:prstGeom prst="rect">
          <a:avLst/>
        </a:prstGeom>
        <a:solidFill>
          <a:srgbClr val="99FF33"/>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C00000"/>
              </a:solidFill>
              <a:latin typeface="ＭＳ Ｐゴシック"/>
              <a:ea typeface="+mn-ea"/>
            </a:rPr>
            <a:t>21j_Windows Server 2012</a:t>
          </a:r>
          <a:r>
            <a:rPr lang="ja-JP" altLang="en-US" sz="900" b="1" i="0" strike="noStrike">
              <a:solidFill>
                <a:srgbClr val="C00000"/>
              </a:solidFill>
              <a:latin typeface="ＭＳ Ｐゴシック"/>
              <a:ea typeface="+mn-ea"/>
            </a:rPr>
            <a:t>ｼｽﾃﾑ</a:t>
          </a:r>
          <a:r>
            <a:rPr lang="ja-JP" altLang="en-US" sz="900" b="1" i="0" strike="noStrike" baseline="0">
              <a:solidFill>
                <a:srgbClr val="C00000"/>
              </a:solidFill>
              <a:latin typeface="ＭＳ Ｐゴシック"/>
              <a:ea typeface="+mn-ea"/>
            </a:rPr>
            <a:t>管理</a:t>
          </a:r>
          <a:endParaRPr lang="en-US" altLang="ja-JP" sz="900" b="1" i="0" strike="noStrike" baseline="0">
            <a:solidFill>
              <a:srgbClr val="C00000"/>
            </a:solidFill>
            <a:latin typeface="ＭＳ Ｐゴシック"/>
            <a:ea typeface="+mn-ea"/>
          </a:endParaRPr>
        </a:p>
      </xdr:txBody>
    </xdr:sp>
    <xdr:clientData/>
  </xdr:twoCellAnchor>
  <xdr:twoCellAnchor editAs="oneCell">
    <xdr:from>
      <xdr:col>27</xdr:col>
      <xdr:colOff>22225</xdr:colOff>
      <xdr:row>8</xdr:row>
      <xdr:rowOff>276225</xdr:rowOff>
    </xdr:from>
    <xdr:to>
      <xdr:col>32</xdr:col>
      <xdr:colOff>41275</xdr:colOff>
      <xdr:row>9</xdr:row>
      <xdr:rowOff>85724</xdr:rowOff>
    </xdr:to>
    <xdr:sp macro="" textlink="">
      <xdr:nvSpPr>
        <xdr:cNvPr id="95" name="Text Box 25"/>
        <xdr:cNvSpPr txBox="1">
          <a:spLocks noChangeArrowheads="1"/>
        </xdr:cNvSpPr>
      </xdr:nvSpPr>
      <xdr:spPr bwMode="auto">
        <a:xfrm>
          <a:off x="9341485" y="2501265"/>
          <a:ext cx="1619250" cy="167639"/>
        </a:xfrm>
        <a:prstGeom prst="rect">
          <a:avLst/>
        </a:prstGeom>
        <a:solidFill>
          <a:srgbClr val="99FF33"/>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C00000"/>
              </a:solidFill>
              <a:latin typeface="ＭＳ Ｐゴシック"/>
              <a:ea typeface="+mn-ea"/>
            </a:rPr>
            <a:t>21j_Windows Server 2012</a:t>
          </a:r>
          <a:r>
            <a:rPr lang="ja-JP" altLang="en-US" sz="900" b="1" i="0" strike="noStrike">
              <a:solidFill>
                <a:srgbClr val="C00000"/>
              </a:solidFill>
              <a:latin typeface="ＭＳ Ｐゴシック"/>
              <a:ea typeface="+mn-ea"/>
            </a:rPr>
            <a:t>ｼｽﾃﾑ</a:t>
          </a:r>
          <a:r>
            <a:rPr lang="ja-JP" altLang="en-US" sz="900" b="1" i="0" strike="noStrike" baseline="0">
              <a:solidFill>
                <a:srgbClr val="C00000"/>
              </a:solidFill>
              <a:latin typeface="ＭＳ Ｐゴシック"/>
              <a:ea typeface="+mn-ea"/>
            </a:rPr>
            <a:t>管理</a:t>
          </a:r>
          <a:endParaRPr lang="en-US" altLang="ja-JP" sz="900" b="1" i="0" strike="noStrike" baseline="0">
            <a:solidFill>
              <a:srgbClr val="C00000"/>
            </a:solidFill>
            <a:latin typeface="ＭＳ Ｐゴシック"/>
            <a:ea typeface="+mn-ea"/>
          </a:endParaRPr>
        </a:p>
      </xdr:txBody>
    </xdr:sp>
    <xdr:clientData/>
  </xdr:twoCellAnchor>
  <xdr:oneCellAnchor>
    <xdr:from>
      <xdr:col>16</xdr:col>
      <xdr:colOff>152401</xdr:colOff>
      <xdr:row>22</xdr:row>
      <xdr:rowOff>46536</xdr:rowOff>
    </xdr:from>
    <xdr:ext cx="1565274" cy="150041"/>
    <xdr:sp macro="" textlink="">
      <xdr:nvSpPr>
        <xdr:cNvPr id="96" name="Text Box 21"/>
        <xdr:cNvSpPr txBox="1">
          <a:spLocks noChangeArrowheads="1"/>
        </xdr:cNvSpPr>
      </xdr:nvSpPr>
      <xdr:spPr bwMode="auto">
        <a:xfrm>
          <a:off x="5494021" y="6790236"/>
          <a:ext cx="1565274" cy="150041"/>
        </a:xfrm>
        <a:prstGeom prst="rect">
          <a:avLst/>
        </a:prstGeom>
        <a:solidFill>
          <a:srgbClr val="CCCCFF"/>
        </a:solidFill>
        <a:ln w="9525">
          <a:noFill/>
          <a:miter lim="800000"/>
          <a:headEnd/>
          <a:tailEnd/>
        </a:ln>
      </xdr:spPr>
      <xdr:txBody>
        <a:bodyPr wrap="square" lIns="0" tIns="0" rIns="0" bIns="0" anchor="ctr" upright="1">
          <a:spAutoFit/>
        </a:bodyPr>
        <a:lstStyle/>
        <a:p>
          <a:pPr algn="ctr" rtl="0">
            <a:defRPr sz="1000"/>
          </a:pPr>
          <a:r>
            <a:rPr lang="en-US" altLang="ja-JP" sz="900" b="1" i="0" strike="noStrike">
              <a:solidFill>
                <a:srgbClr val="0000FF"/>
              </a:solidFill>
              <a:latin typeface="ＭＳ Ｐゴシック" pitchFamily="50" charset="-128"/>
              <a:ea typeface="ＭＳ Ｐゴシック" pitchFamily="50" charset="-128"/>
            </a:rPr>
            <a:t>22</a:t>
          </a:r>
          <a:r>
            <a:rPr lang="ja-JP" altLang="en-US" sz="900" b="1" i="0" strike="noStrike">
              <a:solidFill>
                <a:srgbClr val="0000FF"/>
              </a:solidFill>
              <a:latin typeface="ＭＳ Ｐゴシック" pitchFamily="50" charset="-128"/>
              <a:ea typeface="ＭＳ Ｐゴシック" pitchFamily="50" charset="-128"/>
            </a:rPr>
            <a:t>ｓ</a:t>
          </a:r>
          <a:r>
            <a:rPr lang="en-US" altLang="ja-JP" sz="900" b="1" i="0" strike="noStrike">
              <a:solidFill>
                <a:srgbClr val="0000FF"/>
              </a:solidFill>
              <a:latin typeface="ＭＳ Ｐゴシック" pitchFamily="50" charset="-128"/>
              <a:ea typeface="ＭＳ Ｐゴシック" pitchFamily="50" charset="-128"/>
            </a:rPr>
            <a:t>_NW</a:t>
          </a:r>
          <a:r>
            <a:rPr lang="ja-JP" altLang="en-US" sz="900" b="1" i="0" strike="noStrike">
              <a:solidFill>
                <a:srgbClr val="0000FF"/>
              </a:solidFill>
              <a:latin typeface="ＭＳ Ｐゴシック" pitchFamily="50" charset="-128"/>
              <a:ea typeface="ＭＳ Ｐゴシック" pitchFamily="50" charset="-128"/>
            </a:rPr>
            <a:t>管理者</a:t>
          </a:r>
          <a:r>
            <a:rPr lang="en-US" altLang="ja-JP" sz="900" b="1" i="0" strike="noStrike">
              <a:solidFill>
                <a:srgbClr val="0000FF"/>
              </a:solidFill>
              <a:latin typeface="ＭＳ Ｐゴシック" pitchFamily="50" charset="-128"/>
              <a:ea typeface="ＭＳ Ｐゴシック" pitchFamily="50" charset="-128"/>
            </a:rPr>
            <a:t>NW</a:t>
          </a:r>
          <a:r>
            <a:rPr lang="ja-JP" altLang="en-US" sz="900" b="1" i="0" strike="noStrike">
              <a:solidFill>
                <a:srgbClr val="0000FF"/>
              </a:solidFill>
              <a:latin typeface="ＭＳ Ｐゴシック" pitchFamily="50" charset="-128"/>
              <a:ea typeface="ＭＳ Ｐゴシック" pitchFamily="50" charset="-128"/>
            </a:rPr>
            <a:t>ｾｷｭﾘﾃｨ</a:t>
          </a:r>
        </a:p>
      </xdr:txBody>
    </xdr:sp>
    <xdr:clientData/>
  </xdr:oneCellAnchor>
  <xdr:twoCellAnchor editAs="oneCell">
    <xdr:from>
      <xdr:col>16</xdr:col>
      <xdr:colOff>137160</xdr:colOff>
      <xdr:row>23</xdr:row>
      <xdr:rowOff>38100</xdr:rowOff>
    </xdr:from>
    <xdr:to>
      <xdr:col>20</xdr:col>
      <xdr:colOff>319723</xdr:colOff>
      <xdr:row>23</xdr:row>
      <xdr:rowOff>175259</xdr:rowOff>
    </xdr:to>
    <xdr:sp macro="" textlink="">
      <xdr:nvSpPr>
        <xdr:cNvPr id="97" name="Text Box 19"/>
        <xdr:cNvSpPr txBox="1">
          <a:spLocks noChangeArrowheads="1"/>
        </xdr:cNvSpPr>
      </xdr:nvSpPr>
      <xdr:spPr bwMode="auto">
        <a:xfrm>
          <a:off x="5478780" y="7139940"/>
          <a:ext cx="1569403" cy="137159"/>
        </a:xfrm>
        <a:prstGeom prst="rect">
          <a:avLst/>
        </a:prstGeom>
        <a:solidFill>
          <a:srgbClr val="FFFF00"/>
        </a:solidFill>
        <a:ln w="9525">
          <a:noFill/>
          <a:miter lim="800000"/>
          <a:headEnd/>
          <a:tailEnd/>
        </a:ln>
      </xdr:spPr>
      <xdr:txBody>
        <a:bodyPr vertOverflow="clip" wrap="square" lIns="0" tIns="0" rIns="0" bIns="0" anchor="t" upright="1"/>
        <a:lstStyle/>
        <a:p>
          <a:pPr algn="ctr" rtl="0">
            <a:lnSpc>
              <a:spcPts val="1100"/>
            </a:lnSpc>
            <a:defRPr sz="1000"/>
          </a:pPr>
          <a:r>
            <a:rPr lang="en-US" altLang="ja-JP" sz="900" b="1" i="0" strike="noStrike">
              <a:solidFill>
                <a:srgbClr val="0000FF"/>
              </a:solidFill>
              <a:latin typeface="ＭＳ Ｐゴシック"/>
              <a:ea typeface="+mn-ea"/>
            </a:rPr>
            <a:t>23</a:t>
          </a:r>
          <a:r>
            <a:rPr lang="ja-JP" altLang="en-US" sz="900" b="1" i="0" strike="noStrike">
              <a:solidFill>
                <a:srgbClr val="0000FF"/>
              </a:solidFill>
              <a:latin typeface="ＭＳ Ｐゴシック"/>
              <a:ea typeface="+mn-ea"/>
            </a:rPr>
            <a:t>ｊ</a:t>
          </a:r>
          <a:r>
            <a:rPr lang="en-US" altLang="ja-JP" sz="900" b="1" i="0" strike="noStrike">
              <a:solidFill>
                <a:srgbClr val="0000FF"/>
              </a:solidFill>
              <a:latin typeface="ＭＳ Ｐゴシック"/>
              <a:ea typeface="+mn-ea"/>
            </a:rPr>
            <a:t>_</a:t>
          </a:r>
          <a:r>
            <a:rPr lang="ja-JP" altLang="en-US" sz="900" b="1" i="0" strike="noStrike">
              <a:solidFill>
                <a:srgbClr val="0000FF"/>
              </a:solidFill>
              <a:latin typeface="ＭＳ Ｐゴシック"/>
              <a:ea typeface="+mn-ea"/>
            </a:rPr>
            <a:t> </a:t>
          </a:r>
          <a:r>
            <a:rPr lang="en-US" altLang="ja-JP" sz="900" b="1" i="0" strike="noStrike">
              <a:solidFill>
                <a:srgbClr val="0000FF"/>
              </a:solidFill>
              <a:latin typeface="ＭＳ Ｐゴシック"/>
              <a:ea typeface="+mn-ea"/>
            </a:rPr>
            <a:t>ASP.NET MVC</a:t>
          </a:r>
          <a:r>
            <a:rPr lang="ja-JP" altLang="en-US" sz="900" b="1" i="0" strike="noStrike">
              <a:solidFill>
                <a:srgbClr val="0000FF"/>
              </a:solidFill>
              <a:latin typeface="ＭＳ Ｐゴシック"/>
              <a:ea typeface="+mn-ea"/>
            </a:rPr>
            <a:t>　</a:t>
          </a:r>
          <a:r>
            <a:rPr lang="en-US" altLang="ja-JP" sz="900" b="1" i="0" strike="noStrike">
              <a:solidFill>
                <a:srgbClr val="0000FF"/>
              </a:solidFill>
              <a:latin typeface="ＭＳ Ｐゴシック"/>
              <a:ea typeface="+mn-ea"/>
            </a:rPr>
            <a:t>Web</a:t>
          </a:r>
          <a:r>
            <a:rPr lang="ja-JP" altLang="en-US" sz="900" b="1" i="0" strike="noStrike">
              <a:solidFill>
                <a:srgbClr val="0000FF"/>
              </a:solidFill>
              <a:latin typeface="ＭＳ Ｐゴシック"/>
              <a:ea typeface="+mn-ea"/>
            </a:rPr>
            <a:t>ｱﾌﾟﾘ</a:t>
          </a:r>
        </a:p>
      </xdr:txBody>
    </xdr:sp>
    <xdr:clientData/>
  </xdr:twoCellAnchor>
  <xdr:twoCellAnchor editAs="oneCell">
    <xdr:from>
      <xdr:col>16</xdr:col>
      <xdr:colOff>213360</xdr:colOff>
      <xdr:row>24</xdr:row>
      <xdr:rowOff>28574</xdr:rowOff>
    </xdr:from>
    <xdr:to>
      <xdr:col>20</xdr:col>
      <xdr:colOff>311785</xdr:colOff>
      <xdr:row>24</xdr:row>
      <xdr:rowOff>182880</xdr:rowOff>
    </xdr:to>
    <xdr:sp macro="" textlink="">
      <xdr:nvSpPr>
        <xdr:cNvPr id="98" name="Text Box 19"/>
        <xdr:cNvSpPr txBox="1">
          <a:spLocks noChangeArrowheads="1"/>
        </xdr:cNvSpPr>
      </xdr:nvSpPr>
      <xdr:spPr bwMode="auto">
        <a:xfrm>
          <a:off x="5554980" y="7488554"/>
          <a:ext cx="1485265" cy="154306"/>
        </a:xfrm>
        <a:prstGeom prst="rect">
          <a:avLst/>
        </a:prstGeom>
        <a:solidFill>
          <a:srgbClr val="FF9999"/>
        </a:solidFill>
        <a:ln w="9525">
          <a:noFill/>
          <a:miter lim="800000"/>
          <a:headEnd/>
          <a:tailEnd/>
        </a:ln>
      </xdr:spPr>
      <xdr:txBody>
        <a:bodyPr vertOverflow="clip" wrap="square" lIns="0" tIns="0" rIns="0"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900" b="1" i="0">
              <a:solidFill>
                <a:srgbClr val="3333FF"/>
              </a:solidFill>
              <a:effectLst/>
              <a:latin typeface="+mn-ea"/>
              <a:ea typeface="+mn-ea"/>
              <a:cs typeface="+mn-cs"/>
            </a:rPr>
            <a:t>24</a:t>
          </a:r>
          <a:r>
            <a:rPr lang="ja-JP" altLang="en-US" sz="900" b="1" i="0">
              <a:solidFill>
                <a:srgbClr val="3333FF"/>
              </a:solidFill>
              <a:effectLst/>
              <a:latin typeface="+mn-ea"/>
              <a:ea typeface="+mn-ea"/>
              <a:cs typeface="+mn-cs"/>
            </a:rPr>
            <a:t>ｓ</a:t>
          </a:r>
          <a:r>
            <a:rPr lang="en-US" altLang="ja-JP" sz="900" b="1" i="0">
              <a:solidFill>
                <a:srgbClr val="3333FF"/>
              </a:solidFill>
              <a:effectLst/>
              <a:latin typeface="+mn-ea"/>
              <a:ea typeface="+mn-ea"/>
              <a:cs typeface="+mn-cs"/>
            </a:rPr>
            <a:t>_IoT</a:t>
          </a:r>
          <a:r>
            <a:rPr lang="ja-JP" altLang="en-US" sz="900" b="1" i="0">
              <a:solidFill>
                <a:srgbClr val="3333FF"/>
              </a:solidFill>
              <a:effectLst/>
              <a:latin typeface="+mn-ea"/>
              <a:ea typeface="+mn-ea"/>
              <a:cs typeface="+mn-cs"/>
            </a:rPr>
            <a:t>事例による</a:t>
          </a:r>
          <a:r>
            <a:rPr lang="en-US" altLang="ja-JP" sz="900" b="1" i="0">
              <a:solidFill>
                <a:srgbClr val="3333FF"/>
              </a:solidFill>
              <a:effectLst/>
              <a:latin typeface="+mn-ea"/>
              <a:ea typeface="+mn-ea"/>
              <a:cs typeface="+mn-cs"/>
            </a:rPr>
            <a:t>IT</a:t>
          </a:r>
          <a:r>
            <a:rPr lang="ja-JP" altLang="en-US" sz="900" b="1" i="0">
              <a:solidFill>
                <a:srgbClr val="3333FF"/>
              </a:solidFill>
              <a:effectLst/>
              <a:latin typeface="+mn-ea"/>
              <a:ea typeface="+mn-ea"/>
              <a:cs typeface="+mn-cs"/>
            </a:rPr>
            <a:t>企画</a:t>
          </a:r>
          <a:endParaRPr lang="ja-JP" altLang="ja-JP" sz="900">
            <a:solidFill>
              <a:srgbClr val="3333FF"/>
            </a:solidFill>
            <a:effectLst/>
            <a:latin typeface="+mn-ea"/>
            <a:ea typeface="+mn-ea"/>
          </a:endParaRPr>
        </a:p>
      </xdr:txBody>
    </xdr:sp>
    <xdr:clientData/>
  </xdr:twoCellAnchor>
  <xdr:twoCellAnchor editAs="oneCell">
    <xdr:from>
      <xdr:col>3</xdr:col>
      <xdr:colOff>247650</xdr:colOff>
      <xdr:row>25</xdr:row>
      <xdr:rowOff>158751</xdr:rowOff>
    </xdr:from>
    <xdr:to>
      <xdr:col>6</xdr:col>
      <xdr:colOff>317500</xdr:colOff>
      <xdr:row>25</xdr:row>
      <xdr:rowOff>336551</xdr:rowOff>
    </xdr:to>
    <xdr:sp macro="" textlink="">
      <xdr:nvSpPr>
        <xdr:cNvPr id="99" name="Text Box 24"/>
        <xdr:cNvSpPr txBox="1">
          <a:spLocks noChangeArrowheads="1"/>
        </xdr:cNvSpPr>
      </xdr:nvSpPr>
      <xdr:spPr bwMode="auto">
        <a:xfrm>
          <a:off x="1131570" y="7976871"/>
          <a:ext cx="1098550" cy="177800"/>
        </a:xfrm>
        <a:prstGeom prst="rect">
          <a:avLst/>
        </a:prstGeom>
        <a:solidFill>
          <a:srgbClr val="FF99FF"/>
        </a:solidFill>
        <a:ln w="9525">
          <a:noFill/>
          <a:miter lim="800000"/>
          <a:headEnd/>
          <a:tailEnd/>
        </a:ln>
      </xdr:spPr>
      <xdr:txBody>
        <a:bodyPr vertOverflow="clip" wrap="square" lIns="0" tIns="0" rIns="0" bIns="0" anchor="t" upright="1"/>
        <a:lstStyle/>
        <a:p>
          <a:pPr algn="ctr" rtl="0"/>
          <a:r>
            <a:rPr lang="en-US" altLang="ja-JP" sz="1050" b="1" i="0">
              <a:solidFill>
                <a:srgbClr val="3333FF"/>
              </a:solidFill>
              <a:effectLst/>
              <a:latin typeface="+mn-lt"/>
              <a:ea typeface="+mn-ea"/>
              <a:cs typeface="+mn-cs"/>
            </a:rPr>
            <a:t>ANIA</a:t>
          </a:r>
          <a:r>
            <a:rPr lang="ja-JP" altLang="en-US" sz="1050" b="1" i="0">
              <a:solidFill>
                <a:srgbClr val="3333FF"/>
              </a:solidFill>
              <a:effectLst/>
              <a:latin typeface="+mn-lt"/>
              <a:ea typeface="+mn-ea"/>
              <a:cs typeface="+mn-cs"/>
            </a:rPr>
            <a:t>全国大会準備</a:t>
          </a:r>
          <a:endParaRPr lang="en-US" altLang="ja-JP" sz="1050" b="1" i="0">
            <a:solidFill>
              <a:srgbClr val="3333FF"/>
            </a:solidFill>
            <a:effectLst/>
            <a:latin typeface="+mn-lt"/>
            <a:ea typeface="+mn-ea"/>
            <a:cs typeface="+mn-cs"/>
          </a:endParaRPr>
        </a:p>
      </xdr:txBody>
    </xdr:sp>
    <xdr:clientData/>
  </xdr:twoCellAnchor>
  <xdr:twoCellAnchor>
    <xdr:from>
      <xdr:col>2</xdr:col>
      <xdr:colOff>25400</xdr:colOff>
      <xdr:row>25</xdr:row>
      <xdr:rowOff>69850</xdr:rowOff>
    </xdr:from>
    <xdr:to>
      <xdr:col>7</xdr:col>
      <xdr:colOff>342900</xdr:colOff>
      <xdr:row>26</xdr:row>
      <xdr:rowOff>69850</xdr:rowOff>
    </xdr:to>
    <xdr:sp macro="" textlink="">
      <xdr:nvSpPr>
        <xdr:cNvPr id="100" name="右矢印 99"/>
        <xdr:cNvSpPr/>
      </xdr:nvSpPr>
      <xdr:spPr>
        <a:xfrm>
          <a:off x="566420" y="7887970"/>
          <a:ext cx="2032000" cy="35814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21</xdr:row>
      <xdr:rowOff>31749</xdr:rowOff>
    </xdr:from>
    <xdr:to>
      <xdr:col>14</xdr:col>
      <xdr:colOff>190500</xdr:colOff>
      <xdr:row>22</xdr:row>
      <xdr:rowOff>50800</xdr:rowOff>
    </xdr:to>
    <xdr:sp macro="" textlink="">
      <xdr:nvSpPr>
        <xdr:cNvPr id="101" name="右矢印 100"/>
        <xdr:cNvSpPr/>
      </xdr:nvSpPr>
      <xdr:spPr>
        <a:xfrm>
          <a:off x="2623820" y="6417309"/>
          <a:ext cx="2222500" cy="377191"/>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142874</xdr:colOff>
      <xdr:row>21</xdr:row>
      <xdr:rowOff>136524</xdr:rowOff>
    </xdr:from>
    <xdr:to>
      <xdr:col>11</xdr:col>
      <xdr:colOff>285750</xdr:colOff>
      <xdr:row>21</xdr:row>
      <xdr:rowOff>311150</xdr:rowOff>
    </xdr:to>
    <xdr:sp macro="" textlink="">
      <xdr:nvSpPr>
        <xdr:cNvPr id="102" name="Text Box 24"/>
        <xdr:cNvSpPr txBox="1">
          <a:spLocks noChangeArrowheads="1"/>
        </xdr:cNvSpPr>
      </xdr:nvSpPr>
      <xdr:spPr bwMode="auto">
        <a:xfrm>
          <a:off x="2741294" y="6522084"/>
          <a:ext cx="1171576" cy="174626"/>
        </a:xfrm>
        <a:prstGeom prst="rect">
          <a:avLst/>
        </a:prstGeom>
        <a:solidFill>
          <a:srgbClr val="FF99FF"/>
        </a:solidFill>
        <a:ln w="9525">
          <a:noFill/>
          <a:miter lim="800000"/>
          <a:headEnd/>
          <a:tailEnd/>
        </a:ln>
      </xdr:spPr>
      <xdr:txBody>
        <a:bodyPr vertOverflow="clip" wrap="square" lIns="0" tIns="0" rIns="0" bIns="0" anchor="t" upright="1"/>
        <a:lstStyle/>
        <a:p>
          <a:pPr algn="ctr" rtl="0"/>
          <a:r>
            <a:rPr lang="en-US" altLang="ja-JP" sz="1050" b="1" i="0">
              <a:solidFill>
                <a:srgbClr val="3333FF"/>
              </a:solidFill>
              <a:effectLst/>
              <a:latin typeface="+mn-lt"/>
              <a:ea typeface="+mn-ea"/>
              <a:cs typeface="+mn-cs"/>
            </a:rPr>
            <a:t>ANIA</a:t>
          </a:r>
          <a:r>
            <a:rPr lang="ja-JP" altLang="en-US" sz="1050" b="1" i="0">
              <a:solidFill>
                <a:srgbClr val="3333FF"/>
              </a:solidFill>
              <a:effectLst/>
              <a:latin typeface="+mn-lt"/>
              <a:ea typeface="+mn-ea"/>
              <a:cs typeface="+mn-cs"/>
            </a:rPr>
            <a:t>全国大会準備</a:t>
          </a:r>
          <a:endParaRPr lang="en-US" altLang="ja-JP" sz="1050" b="1" i="0">
            <a:solidFill>
              <a:srgbClr val="3333FF"/>
            </a:solidFill>
            <a:effectLst/>
            <a:latin typeface="+mn-lt"/>
            <a:ea typeface="+mn-ea"/>
            <a:cs typeface="+mn-cs"/>
          </a:endParaRPr>
        </a:p>
        <a:p>
          <a:pPr rtl="0"/>
          <a:endParaRPr lang="en-US" altLang="ja-JP" sz="900" b="1" i="0">
            <a:solidFill>
              <a:srgbClr val="336600"/>
            </a:solidFill>
            <a:effectLst/>
            <a:latin typeface="+mn-lt"/>
            <a:ea typeface="+mn-ea"/>
            <a:cs typeface="+mn-cs"/>
          </a:endParaRPr>
        </a:p>
        <a:p>
          <a:pPr rtl="0"/>
          <a:endParaRPr lang="en-US" altLang="ja-JP" sz="900" b="1" i="0">
            <a:solidFill>
              <a:srgbClr val="336600"/>
            </a:solidFill>
            <a:effectLst/>
            <a:latin typeface="+mn-lt"/>
            <a:ea typeface="+mn-ea"/>
            <a:cs typeface="+mn-cs"/>
          </a:endParaRPr>
        </a:p>
        <a:p>
          <a:pPr rtl="0"/>
          <a:r>
            <a:rPr lang="en-US" altLang="ja-JP" sz="900" b="1" i="0">
              <a:solidFill>
                <a:srgbClr val="336600"/>
              </a:solidFill>
              <a:effectLst/>
              <a:latin typeface="+mn-lt"/>
              <a:ea typeface="+mn-ea"/>
              <a:cs typeface="+mn-cs"/>
            </a:rPr>
            <a:t>)</a:t>
          </a:r>
        </a:p>
      </xdr:txBody>
    </xdr:sp>
    <xdr:clientData/>
  </xdr:twoCellAnchor>
  <xdr:twoCellAnchor>
    <xdr:from>
      <xdr:col>5</xdr:col>
      <xdr:colOff>53340</xdr:colOff>
      <xdr:row>17</xdr:row>
      <xdr:rowOff>195580</xdr:rowOff>
    </xdr:from>
    <xdr:to>
      <xdr:col>5</xdr:col>
      <xdr:colOff>304799</xdr:colOff>
      <xdr:row>18</xdr:row>
      <xdr:rowOff>30480</xdr:rowOff>
    </xdr:to>
    <xdr:sp macro="" textlink="">
      <xdr:nvSpPr>
        <xdr:cNvPr id="103" name="円/楕円 48"/>
        <xdr:cNvSpPr>
          <a:spLocks noChangeArrowheads="1"/>
        </xdr:cNvSpPr>
      </xdr:nvSpPr>
      <xdr:spPr bwMode="auto">
        <a:xfrm>
          <a:off x="1623060" y="5392420"/>
          <a:ext cx="251459" cy="19304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127000</xdr:colOff>
      <xdr:row>25</xdr:row>
      <xdr:rowOff>12700</xdr:rowOff>
    </xdr:from>
    <xdr:to>
      <xdr:col>31</xdr:col>
      <xdr:colOff>29902</xdr:colOff>
      <xdr:row>25</xdr:row>
      <xdr:rowOff>180975</xdr:rowOff>
    </xdr:to>
    <xdr:sp macro="" textlink="">
      <xdr:nvSpPr>
        <xdr:cNvPr id="104" name="Text Box 24"/>
        <xdr:cNvSpPr txBox="1">
          <a:spLocks noChangeArrowheads="1"/>
        </xdr:cNvSpPr>
      </xdr:nvSpPr>
      <xdr:spPr bwMode="auto">
        <a:xfrm>
          <a:off x="9126220" y="7830820"/>
          <a:ext cx="1503102" cy="168275"/>
        </a:xfrm>
        <a:prstGeom prst="rect">
          <a:avLst/>
        </a:prstGeom>
        <a:solidFill>
          <a:srgbClr val="FFE699"/>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0000FF"/>
              </a:solidFill>
              <a:latin typeface="ＭＳ Ｐゴシック"/>
              <a:ea typeface="ＭＳ Ｐゴシック"/>
            </a:rPr>
            <a:t> </a:t>
          </a:r>
          <a:r>
            <a:rPr lang="en-US" altLang="ja-JP" sz="900" b="1" i="0" strike="noStrike">
              <a:solidFill>
                <a:srgbClr val="0000FF"/>
              </a:solidFill>
              <a:latin typeface="ＭＳ Ｐゴシック"/>
              <a:ea typeface="ＭＳ Ｐゴシック"/>
            </a:rPr>
            <a:t>26s_</a:t>
          </a:r>
          <a:r>
            <a:rPr lang="ja-JP" altLang="en-US" sz="900" b="1" i="0" strike="noStrike">
              <a:solidFill>
                <a:srgbClr val="0000FF"/>
              </a:solidFill>
              <a:latin typeface="ＭＳ Ｐゴシック"/>
              <a:ea typeface="ＭＳ Ｐゴシック"/>
            </a:rPr>
            <a:t>ﾛｼﾞｶﾙ</a:t>
          </a:r>
          <a:r>
            <a:rPr lang="ja-JP" altLang="en-US" sz="900" b="1" i="0" strike="noStrike">
              <a:solidFill>
                <a:srgbClr val="0000FF"/>
              </a:solidFill>
              <a:latin typeface="ＭＳ Ｐゴシック"/>
              <a:ea typeface="+mn-ea"/>
            </a:rPr>
            <a:t>・ﾗｲﾃｨﾝｸﾞ＆ｼﾝｷﾝｸﾞ</a:t>
          </a:r>
        </a:p>
      </xdr:txBody>
    </xdr:sp>
    <xdr:clientData/>
  </xdr:twoCellAnchor>
  <xdr:twoCellAnchor editAs="oneCell">
    <xdr:from>
      <xdr:col>8</xdr:col>
      <xdr:colOff>213360</xdr:colOff>
      <xdr:row>29</xdr:row>
      <xdr:rowOff>25400</xdr:rowOff>
    </xdr:from>
    <xdr:to>
      <xdr:col>13</xdr:col>
      <xdr:colOff>296602</xdr:colOff>
      <xdr:row>29</xdr:row>
      <xdr:rowOff>198120</xdr:rowOff>
    </xdr:to>
    <xdr:sp macro="" textlink="">
      <xdr:nvSpPr>
        <xdr:cNvPr id="105" name="Text Box 24"/>
        <xdr:cNvSpPr txBox="1">
          <a:spLocks noChangeArrowheads="1"/>
        </xdr:cNvSpPr>
      </xdr:nvSpPr>
      <xdr:spPr bwMode="auto">
        <a:xfrm>
          <a:off x="2811780" y="9039860"/>
          <a:ext cx="1797742" cy="172720"/>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0000FF"/>
              </a:solidFill>
              <a:latin typeface="ＭＳ Ｐゴシック"/>
              <a:ea typeface="ＭＳ Ｐゴシック"/>
            </a:rPr>
            <a:t> </a:t>
          </a:r>
          <a:r>
            <a:rPr lang="en-US" altLang="ja-JP" sz="900" b="1" i="0" strike="noStrike">
              <a:solidFill>
                <a:srgbClr val="0000FF"/>
              </a:solidFill>
              <a:latin typeface="ＭＳ Ｐゴシック"/>
              <a:ea typeface="ＭＳ Ｐゴシック"/>
            </a:rPr>
            <a:t>26s_</a:t>
          </a:r>
          <a:r>
            <a:rPr lang="ja-JP" altLang="en-US" sz="900" b="1" i="0" strike="noStrike">
              <a:solidFill>
                <a:srgbClr val="0000FF"/>
              </a:solidFill>
              <a:latin typeface="ＭＳ Ｐゴシック"/>
              <a:ea typeface="ＭＳ Ｐゴシック"/>
            </a:rPr>
            <a:t>ｿﾌﾄｳｪｱ開発ﾓﾃﾞﾘﾝｸﾞ・</a:t>
          </a:r>
          <a:r>
            <a:rPr lang="en-US" altLang="ja-JP" sz="900" b="1" i="0" strike="noStrike">
              <a:solidFill>
                <a:srgbClr val="0000FF"/>
              </a:solidFill>
              <a:latin typeface="ＭＳ Ｐゴシック"/>
              <a:ea typeface="ＭＳ Ｐゴシック"/>
            </a:rPr>
            <a:t>UI</a:t>
          </a:r>
          <a:r>
            <a:rPr lang="ja-JP" altLang="en-US" sz="900" b="1" i="0" strike="noStrike">
              <a:solidFill>
                <a:srgbClr val="0000FF"/>
              </a:solidFill>
              <a:latin typeface="ＭＳ Ｐゴシック"/>
              <a:ea typeface="ＭＳ Ｐゴシック"/>
            </a:rPr>
            <a:t>設計</a:t>
          </a:r>
          <a:endParaRPr lang="ja-JP" altLang="en-US" sz="900" b="1" i="0" strike="noStrike">
            <a:solidFill>
              <a:srgbClr val="0000FF"/>
            </a:solidFill>
            <a:latin typeface="ＭＳ Ｐゴシック"/>
            <a:ea typeface="+mn-ea"/>
          </a:endParaRPr>
        </a:p>
      </xdr:txBody>
    </xdr:sp>
    <xdr:clientData/>
  </xdr:twoCellAnchor>
  <xdr:twoCellAnchor editAs="oneCell">
    <xdr:from>
      <xdr:col>1</xdr:col>
      <xdr:colOff>327660</xdr:colOff>
      <xdr:row>33</xdr:row>
      <xdr:rowOff>15240</xdr:rowOff>
    </xdr:from>
    <xdr:to>
      <xdr:col>6</xdr:col>
      <xdr:colOff>302952</xdr:colOff>
      <xdr:row>33</xdr:row>
      <xdr:rowOff>177800</xdr:rowOff>
    </xdr:to>
    <xdr:sp macro="" textlink="">
      <xdr:nvSpPr>
        <xdr:cNvPr id="106" name="Text Box 24"/>
        <xdr:cNvSpPr txBox="1">
          <a:spLocks noChangeArrowheads="1"/>
        </xdr:cNvSpPr>
      </xdr:nvSpPr>
      <xdr:spPr bwMode="auto">
        <a:xfrm>
          <a:off x="525780" y="10462260"/>
          <a:ext cx="1689792" cy="162560"/>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0000FF"/>
              </a:solidFill>
              <a:latin typeface="ＭＳ Ｐゴシック"/>
              <a:ea typeface="ＭＳ Ｐゴシック"/>
            </a:rPr>
            <a:t> </a:t>
          </a:r>
          <a:r>
            <a:rPr lang="en-US" altLang="ja-JP" sz="900" b="1" i="0" strike="noStrike">
              <a:solidFill>
                <a:srgbClr val="0000FF"/>
              </a:solidFill>
              <a:latin typeface="ＭＳ Ｐゴシック"/>
              <a:ea typeface="ＭＳ Ｐゴシック"/>
            </a:rPr>
            <a:t>26s_</a:t>
          </a:r>
          <a:r>
            <a:rPr lang="ja-JP" altLang="en-US" sz="900" b="1" i="0" strike="noStrike">
              <a:solidFill>
                <a:srgbClr val="0000FF"/>
              </a:solidFill>
              <a:latin typeface="ＭＳ Ｐゴシック"/>
              <a:ea typeface="ＭＳ Ｐゴシック"/>
            </a:rPr>
            <a:t>ｿﾌﾄｳｪｱ開発ﾓﾃﾞﾘﾝｸﾞ・</a:t>
          </a:r>
          <a:r>
            <a:rPr lang="en-US" altLang="ja-JP" sz="900" b="1" i="0" strike="noStrike">
              <a:solidFill>
                <a:srgbClr val="0000FF"/>
              </a:solidFill>
              <a:latin typeface="ＭＳ Ｐゴシック"/>
              <a:ea typeface="ＭＳ Ｐゴシック"/>
            </a:rPr>
            <a:t>UI</a:t>
          </a:r>
          <a:r>
            <a:rPr lang="ja-JP" altLang="en-US" sz="900" b="1" i="0" strike="noStrike">
              <a:solidFill>
                <a:srgbClr val="0000FF"/>
              </a:solidFill>
              <a:latin typeface="ＭＳ Ｐゴシック"/>
              <a:ea typeface="ＭＳ Ｐゴシック"/>
            </a:rPr>
            <a:t>設計</a:t>
          </a:r>
          <a:endParaRPr lang="ja-JP" altLang="en-US" sz="900" b="1" i="0" strike="noStrike">
            <a:solidFill>
              <a:srgbClr val="0000FF"/>
            </a:solidFill>
            <a:latin typeface="ＭＳ Ｐゴシック"/>
            <a:ea typeface="+mn-ea"/>
          </a:endParaRPr>
        </a:p>
      </xdr:txBody>
    </xdr:sp>
    <xdr:clientData/>
  </xdr:twoCellAnchor>
  <xdr:twoCellAnchor>
    <xdr:from>
      <xdr:col>8</xdr:col>
      <xdr:colOff>31750</xdr:colOff>
      <xdr:row>22</xdr:row>
      <xdr:rowOff>127001</xdr:rowOff>
    </xdr:from>
    <xdr:to>
      <xdr:col>10</xdr:col>
      <xdr:colOff>330200</xdr:colOff>
      <xdr:row>23</xdr:row>
      <xdr:rowOff>88901</xdr:rowOff>
    </xdr:to>
    <xdr:sp macro="" textlink="">
      <xdr:nvSpPr>
        <xdr:cNvPr id="107" name="右矢印 106"/>
        <xdr:cNvSpPr/>
      </xdr:nvSpPr>
      <xdr:spPr>
        <a:xfrm>
          <a:off x="2630170" y="6870701"/>
          <a:ext cx="984250" cy="32004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53340</xdr:colOff>
      <xdr:row>5</xdr:row>
      <xdr:rowOff>40007</xdr:rowOff>
    </xdr:from>
    <xdr:to>
      <xdr:col>6</xdr:col>
      <xdr:colOff>91440</xdr:colOff>
      <xdr:row>6</xdr:row>
      <xdr:rowOff>7620</xdr:rowOff>
    </xdr:to>
    <xdr:sp macro="" textlink="">
      <xdr:nvSpPr>
        <xdr:cNvPr id="108" name="Text Box 24"/>
        <xdr:cNvSpPr txBox="1">
          <a:spLocks noChangeArrowheads="1"/>
        </xdr:cNvSpPr>
      </xdr:nvSpPr>
      <xdr:spPr bwMode="auto">
        <a:xfrm>
          <a:off x="251460" y="1190627"/>
          <a:ext cx="1752600" cy="325753"/>
        </a:xfrm>
        <a:prstGeom prst="rect">
          <a:avLst/>
        </a:prstGeom>
        <a:solidFill>
          <a:srgbClr val="FFFF00">
            <a:alpha val="38000"/>
          </a:srgbClr>
        </a:solidFill>
        <a:ln w="9525">
          <a:noFill/>
          <a:miter lim="800000"/>
          <a:headEnd/>
          <a:tailEnd/>
        </a:ln>
      </xdr:spPr>
      <xdr:txBody>
        <a:bodyPr vertOverflow="clip" wrap="square" lIns="0" tIns="0" rIns="0" bIns="0" anchor="t" upright="1"/>
        <a:lstStyle/>
        <a:p>
          <a:pPr algn="ctr" rtl="0">
            <a:defRPr sz="1000"/>
          </a:pPr>
          <a:r>
            <a:rPr lang="ja-JP" altLang="en-US" sz="900" b="1" i="0" strike="noStrike">
              <a:solidFill>
                <a:srgbClr val="FF0000"/>
              </a:solidFill>
              <a:latin typeface="+mn-ea"/>
              <a:ea typeface="+mn-ea"/>
            </a:rPr>
            <a:t> </a:t>
          </a:r>
          <a:r>
            <a:rPr lang="en-US" altLang="ja-JP" sz="900" b="1" i="0" strike="noStrike">
              <a:solidFill>
                <a:srgbClr val="FF0000"/>
              </a:solidFill>
              <a:latin typeface="+mn-ea"/>
              <a:ea typeface="+mn-ea"/>
            </a:rPr>
            <a:t>4/7</a:t>
          </a:r>
          <a:r>
            <a:rPr lang="ja-JP" altLang="en-US" sz="900" b="1" i="0" strike="noStrike">
              <a:solidFill>
                <a:srgbClr val="FF0000"/>
              </a:solidFill>
              <a:latin typeface="+mn-ea"/>
              <a:ea typeface="+mn-ea"/>
            </a:rPr>
            <a:t>～</a:t>
          </a:r>
          <a:r>
            <a:rPr lang="en-US" altLang="ja-JP" sz="900" b="1" i="0" strike="noStrike">
              <a:solidFill>
                <a:srgbClr val="FF0000"/>
              </a:solidFill>
              <a:latin typeface="+mn-ea"/>
              <a:ea typeface="+mn-ea"/>
            </a:rPr>
            <a:t>6/6</a:t>
          </a:r>
          <a:r>
            <a:rPr lang="ja-JP" altLang="en-US" sz="900" b="1" i="0" strike="noStrike">
              <a:solidFill>
                <a:srgbClr val="FF0000"/>
              </a:solidFill>
              <a:latin typeface="+mn-ea"/>
              <a:ea typeface="+mn-ea"/>
            </a:rPr>
            <a:t> 新人研修（長崎会場　）</a:t>
          </a:r>
          <a:endParaRPr lang="en-US" altLang="ja-JP" sz="900" b="1" i="0" strike="noStrike">
            <a:solidFill>
              <a:srgbClr val="FF0000"/>
            </a:solidFill>
            <a:latin typeface="+mn-ea"/>
            <a:ea typeface="+mn-ea"/>
          </a:endParaRPr>
        </a:p>
        <a:p>
          <a:pPr algn="ctr" rtl="0">
            <a:defRPr sz="1000"/>
          </a:pPr>
          <a:r>
            <a:rPr lang="en-US" altLang="ja-JP" sz="900" b="1" i="0" strike="noStrike">
              <a:solidFill>
                <a:srgbClr val="FF0000"/>
              </a:solidFill>
              <a:latin typeface="+mn-ea"/>
              <a:ea typeface="+mn-ea"/>
            </a:rPr>
            <a:t>4/5</a:t>
          </a:r>
          <a:r>
            <a:rPr lang="ja-JP" altLang="en-US" sz="900" b="1" i="0" strike="noStrike">
              <a:solidFill>
                <a:srgbClr val="FF0000"/>
              </a:solidFill>
              <a:latin typeface="+mn-ea"/>
              <a:ea typeface="+mn-ea"/>
            </a:rPr>
            <a:t>～</a:t>
          </a:r>
          <a:r>
            <a:rPr lang="en-US" altLang="ja-JP" sz="900" b="1" i="0" strike="noStrike">
              <a:solidFill>
                <a:srgbClr val="FF0000"/>
              </a:solidFill>
              <a:latin typeface="+mn-ea"/>
              <a:ea typeface="+mn-ea"/>
            </a:rPr>
            <a:t>6/2</a:t>
          </a:r>
          <a:r>
            <a:rPr lang="ja-JP" altLang="en-US" sz="900" b="1" i="0" strike="noStrike">
              <a:solidFill>
                <a:srgbClr val="FF0000"/>
              </a:solidFill>
              <a:latin typeface="+mn-ea"/>
              <a:ea typeface="+mn-ea"/>
            </a:rPr>
            <a:t> 新人研修</a:t>
          </a:r>
          <a:r>
            <a:rPr lang="en-US" altLang="ja-JP" sz="900" b="1" i="0" strike="noStrike">
              <a:solidFill>
                <a:srgbClr val="FF0000"/>
              </a:solidFill>
              <a:latin typeface="+mn-ea"/>
              <a:ea typeface="+mn-ea"/>
            </a:rPr>
            <a:t>(</a:t>
          </a:r>
          <a:r>
            <a:rPr lang="ja-JP" altLang="en-US" sz="900" b="1" i="0" strike="noStrike">
              <a:solidFill>
                <a:srgbClr val="FF0000"/>
              </a:solidFill>
              <a:latin typeface="+mn-ea"/>
              <a:ea typeface="+mn-ea"/>
            </a:rPr>
            <a:t>佐世保会場</a:t>
          </a:r>
          <a:r>
            <a:rPr lang="en-US" altLang="ja-JP" sz="900" b="1" i="0" strike="noStrike">
              <a:solidFill>
                <a:srgbClr val="FF0000"/>
              </a:solidFill>
              <a:latin typeface="+mn-ea"/>
              <a:ea typeface="+mn-ea"/>
            </a:rPr>
            <a:t>)</a:t>
          </a:r>
          <a:endParaRPr lang="ja-JP" altLang="en-US" sz="900" b="1" i="0" strike="noStrike">
            <a:solidFill>
              <a:srgbClr val="FF0000"/>
            </a:solidFill>
            <a:latin typeface="+mn-ea"/>
            <a:ea typeface="+mn-ea"/>
          </a:endParaRPr>
        </a:p>
      </xdr:txBody>
    </xdr:sp>
    <xdr:clientData/>
  </xdr:twoCellAnchor>
  <xdr:twoCellAnchor>
    <xdr:from>
      <xdr:col>4</xdr:col>
      <xdr:colOff>48894</xdr:colOff>
      <xdr:row>6</xdr:row>
      <xdr:rowOff>144781</xdr:rowOff>
    </xdr:from>
    <xdr:to>
      <xdr:col>5</xdr:col>
      <xdr:colOff>312419</xdr:colOff>
      <xdr:row>7</xdr:row>
      <xdr:rowOff>60961</xdr:rowOff>
    </xdr:to>
    <xdr:sp macro="" textlink="">
      <xdr:nvSpPr>
        <xdr:cNvPr id="109" name="右矢印 51"/>
        <xdr:cNvSpPr>
          <a:spLocks noChangeArrowheads="1"/>
        </xdr:cNvSpPr>
      </xdr:nvSpPr>
      <xdr:spPr bwMode="auto">
        <a:xfrm>
          <a:off x="1275714" y="1653541"/>
          <a:ext cx="606425" cy="274320"/>
        </a:xfrm>
        <a:prstGeom prst="rightArrow">
          <a:avLst>
            <a:gd name="adj1" fmla="val 50000"/>
            <a:gd name="adj2" fmla="val 44789"/>
          </a:avLst>
        </a:prstGeom>
        <a:noFill/>
        <a:ln w="19050"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160020</xdr:colOff>
      <xdr:row>30</xdr:row>
      <xdr:rowOff>64133</xdr:rowOff>
    </xdr:from>
    <xdr:to>
      <xdr:col>6</xdr:col>
      <xdr:colOff>298131</xdr:colOff>
      <xdr:row>30</xdr:row>
      <xdr:rowOff>205740</xdr:rowOff>
    </xdr:to>
    <xdr:sp macro="" textlink="">
      <xdr:nvSpPr>
        <xdr:cNvPr id="110" name="Text Box 25"/>
        <xdr:cNvSpPr txBox="1">
          <a:spLocks noChangeArrowheads="1"/>
        </xdr:cNvSpPr>
      </xdr:nvSpPr>
      <xdr:spPr bwMode="auto">
        <a:xfrm>
          <a:off x="358140" y="9436733"/>
          <a:ext cx="1852611" cy="141607"/>
        </a:xfrm>
        <a:prstGeom prst="rect">
          <a:avLst/>
        </a:prstGeom>
        <a:solidFill>
          <a:srgbClr val="CCECFF"/>
        </a:solidFill>
        <a:ln w="9525">
          <a:noFill/>
          <a:miter lim="800000"/>
          <a:headEnd/>
          <a:tailEnd/>
        </a:ln>
      </xdr:spPr>
      <xdr:txBody>
        <a:bodyPr vertOverflow="clip" wrap="square" lIns="0" tIns="0" rIns="0" bIns="0" anchor="t" upright="1"/>
        <a:lstStyle/>
        <a:p>
          <a:pPr algn="ctr" rtl="0">
            <a:defRPr sz="1000"/>
          </a:pPr>
          <a:r>
            <a:rPr lang="en-US" altLang="ja-JP" sz="900" b="1" i="0" strike="noStrike">
              <a:solidFill>
                <a:srgbClr val="0000FF"/>
              </a:solidFill>
              <a:latin typeface="ＭＳ Ｐゴシック"/>
              <a:ea typeface="+mn-ea"/>
            </a:rPr>
            <a:t>30J1_Unity-AR/VR/MR</a:t>
          </a:r>
          <a:r>
            <a:rPr lang="ja-JP" altLang="en-US" sz="900" b="1" i="0" strike="noStrike">
              <a:solidFill>
                <a:srgbClr val="0000FF"/>
              </a:solidFill>
              <a:latin typeface="ＭＳ Ｐゴシック"/>
              <a:ea typeface="+mn-ea"/>
            </a:rPr>
            <a:t>開発体験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gisa.or.jp/training/2017/25j.pdf" TargetMode="External"/><Relationship Id="rId1" Type="http://schemas.openxmlformats.org/officeDocument/2006/relationships/hyperlink" Target="http://www.nagisa.or.jp/training/2017/26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showZeros="0" tabSelected="1" topLeftCell="A26" workbookViewId="0">
      <selection activeCell="K37" sqref="K37"/>
    </sheetView>
  </sheetViews>
  <sheetFormatPr defaultColWidth="8.75" defaultRowHeight="13.2"/>
  <cols>
    <col min="1" max="1" width="0.9140625" style="1" customWidth="1"/>
    <col min="2" max="2" width="4" style="1" customWidth="1"/>
    <col min="3" max="3" width="9.25" style="1" customWidth="1"/>
    <col min="4" max="4" width="11.25" style="1" customWidth="1"/>
    <col min="5" max="5" width="2.58203125" style="1" customWidth="1"/>
    <col min="6" max="6" width="9.5" style="1" customWidth="1"/>
    <col min="7" max="7" width="9.08203125" style="1" customWidth="1"/>
    <col min="8" max="8" width="6.5" style="1" customWidth="1"/>
    <col min="9" max="9" width="5.58203125" style="1" customWidth="1"/>
    <col min="10" max="10" width="4" style="1" customWidth="1"/>
    <col min="11" max="11" width="18" style="1" customWidth="1"/>
    <col min="12" max="12" width="1.5" style="1" customWidth="1"/>
    <col min="13" max="16384" width="8.75" style="1"/>
  </cols>
  <sheetData>
    <row r="1" spans="2:14" ht="32.549999999999997" customHeight="1" thickBot="1">
      <c r="C1" s="422" t="s">
        <v>139</v>
      </c>
      <c r="D1" s="422"/>
      <c r="E1" s="422"/>
      <c r="F1" s="422"/>
      <c r="G1" s="422"/>
      <c r="H1" s="422"/>
      <c r="I1" s="422"/>
      <c r="J1" s="152"/>
    </row>
    <row r="2" spans="2:14" ht="18" customHeight="1" thickBot="1">
      <c r="C2" s="2"/>
      <c r="D2" s="3">
        <v>43087</v>
      </c>
      <c r="E2" s="4" t="s">
        <v>0</v>
      </c>
      <c r="F2" s="423" t="s">
        <v>1</v>
      </c>
      <c r="G2" s="423"/>
      <c r="H2" s="423"/>
      <c r="I2" s="424"/>
      <c r="J2" s="435"/>
      <c r="K2" s="436"/>
    </row>
    <row r="3" spans="2:14" ht="17.55" customHeight="1">
      <c r="C3" s="425" t="s">
        <v>2</v>
      </c>
      <c r="D3" s="426"/>
      <c r="E3" s="427"/>
      <c r="F3" s="428"/>
      <c r="G3" s="428"/>
      <c r="H3" s="428"/>
      <c r="I3" s="428"/>
      <c r="J3" s="428"/>
      <c r="K3" s="429"/>
    </row>
    <row r="4" spans="2:14" ht="17.55" customHeight="1">
      <c r="C4" s="430" t="s">
        <v>3</v>
      </c>
      <c r="D4" s="431"/>
      <c r="E4" s="5" t="s">
        <v>4</v>
      </c>
      <c r="F4" s="6"/>
      <c r="G4" s="432"/>
      <c r="H4" s="433"/>
      <c r="I4" s="433"/>
      <c r="J4" s="433"/>
      <c r="K4" s="434"/>
    </row>
    <row r="5" spans="2:14" ht="17.55" customHeight="1">
      <c r="C5" s="430" t="s">
        <v>5</v>
      </c>
      <c r="D5" s="431"/>
      <c r="E5" s="437"/>
      <c r="F5" s="438"/>
      <c r="G5" s="438"/>
      <c r="H5" s="438"/>
      <c r="I5" s="438"/>
      <c r="J5" s="438"/>
      <c r="K5" s="439"/>
    </row>
    <row r="6" spans="2:14" ht="17.55" customHeight="1">
      <c r="C6" s="430" t="s">
        <v>6</v>
      </c>
      <c r="D6" s="431"/>
      <c r="E6" s="440" t="s">
        <v>7</v>
      </c>
      <c r="F6" s="441"/>
      <c r="G6" s="442"/>
      <c r="H6" s="443"/>
      <c r="I6" s="7" t="s">
        <v>8</v>
      </c>
      <c r="J6" s="440"/>
      <c r="K6" s="444"/>
    </row>
    <row r="7" spans="2:14" ht="17.55" customHeight="1">
      <c r="C7" s="430" t="s">
        <v>9</v>
      </c>
      <c r="D7" s="431"/>
      <c r="E7" s="437"/>
      <c r="F7" s="438"/>
      <c r="G7" s="438"/>
      <c r="H7" s="445"/>
      <c r="I7" s="8" t="s">
        <v>10</v>
      </c>
      <c r="J7" s="453"/>
      <c r="K7" s="454"/>
    </row>
    <row r="8" spans="2:14" ht="17.55" customHeight="1" thickBot="1">
      <c r="C8" s="446" t="s">
        <v>11</v>
      </c>
      <c r="D8" s="447"/>
      <c r="E8" s="448"/>
      <c r="F8" s="449"/>
      <c r="G8" s="449"/>
      <c r="H8" s="449"/>
      <c r="I8" s="449"/>
      <c r="J8" s="449"/>
      <c r="K8" s="450"/>
    </row>
    <row r="9" spans="2:14" ht="9.6" customHeight="1">
      <c r="D9" s="9"/>
      <c r="E9" s="10"/>
      <c r="F9" s="11"/>
      <c r="G9" s="11"/>
      <c r="H9" s="11"/>
      <c r="I9" s="11"/>
      <c r="J9" s="11"/>
      <c r="K9" s="11"/>
    </row>
    <row r="10" spans="2:14" ht="19.05" customHeight="1">
      <c r="C10" s="326" t="s">
        <v>12</v>
      </c>
      <c r="D10" s="456" t="s">
        <v>205</v>
      </c>
      <c r="E10" s="456"/>
      <c r="F10" s="456"/>
      <c r="G10" s="456"/>
      <c r="H10" s="456"/>
      <c r="I10" s="456"/>
      <c r="J10" s="456"/>
      <c r="K10" s="456"/>
    </row>
    <row r="11" spans="2:14" ht="14.55" customHeight="1" thickBot="1">
      <c r="C11" s="455" t="s">
        <v>125</v>
      </c>
      <c r="D11" s="455"/>
      <c r="E11" s="455"/>
      <c r="F11" s="455"/>
      <c r="G11" s="455"/>
      <c r="H11" s="322"/>
      <c r="I11" s="455" t="s">
        <v>126</v>
      </c>
      <c r="J11" s="455"/>
      <c r="K11" s="455"/>
      <c r="L11" s="324"/>
    </row>
    <row r="12" spans="2:14" ht="40.5" customHeight="1" thickBot="1">
      <c r="B12" s="356" t="s">
        <v>140</v>
      </c>
      <c r="C12" s="451" t="s">
        <v>144</v>
      </c>
      <c r="D12" s="451"/>
      <c r="E12" s="452"/>
      <c r="F12" s="330" t="s">
        <v>13</v>
      </c>
      <c r="G12" s="13" t="s">
        <v>127</v>
      </c>
      <c r="H12" s="328" t="s">
        <v>123</v>
      </c>
      <c r="I12" s="329" t="s">
        <v>122</v>
      </c>
      <c r="J12" s="332" t="s">
        <v>14</v>
      </c>
      <c r="K12" s="331" t="s">
        <v>24</v>
      </c>
    </row>
    <row r="13" spans="2:14" ht="15" customHeight="1">
      <c r="B13" s="457"/>
      <c r="C13" s="14" t="s">
        <v>15</v>
      </c>
      <c r="D13" s="15" t="s">
        <v>142</v>
      </c>
      <c r="E13" s="16">
        <v>1</v>
      </c>
      <c r="F13" s="17"/>
      <c r="G13" s="18"/>
      <c r="H13" s="19"/>
      <c r="I13" s="19"/>
      <c r="J13" s="319"/>
      <c r="K13" s="347"/>
      <c r="N13" s="20"/>
    </row>
    <row r="14" spans="2:14" ht="15" customHeight="1">
      <c r="B14" s="457"/>
      <c r="C14" s="21" t="s">
        <v>16</v>
      </c>
      <c r="D14" s="22" t="s">
        <v>138</v>
      </c>
      <c r="E14" s="23">
        <v>2</v>
      </c>
      <c r="F14" s="17"/>
      <c r="G14" s="18"/>
      <c r="H14" s="19"/>
      <c r="I14" s="19"/>
      <c r="J14" s="319"/>
      <c r="K14" s="49"/>
    </row>
    <row r="15" spans="2:14" ht="15" customHeight="1">
      <c r="B15" s="457"/>
      <c r="C15" s="24" t="s">
        <v>17</v>
      </c>
      <c r="D15" s="25">
        <v>78800</v>
      </c>
      <c r="E15" s="23">
        <v>3</v>
      </c>
      <c r="F15" s="17"/>
      <c r="G15" s="18"/>
      <c r="H15" s="19"/>
      <c r="I15" s="19"/>
      <c r="J15" s="319"/>
      <c r="K15" s="49"/>
    </row>
    <row r="16" spans="2:14" ht="15" customHeight="1">
      <c r="B16" s="457"/>
      <c r="C16" s="24" t="s">
        <v>18</v>
      </c>
      <c r="D16" s="25">
        <v>5000</v>
      </c>
      <c r="E16" s="23">
        <v>4</v>
      </c>
      <c r="F16" s="26"/>
      <c r="G16" s="26"/>
      <c r="H16" s="19"/>
      <c r="I16" s="19"/>
      <c r="J16" s="319"/>
      <c r="K16" s="103"/>
    </row>
    <row r="17" spans="2:18" ht="15" customHeight="1">
      <c r="B17" s="457"/>
      <c r="C17" s="28" t="s">
        <v>19</v>
      </c>
      <c r="D17" s="29">
        <f>D15*1.08</f>
        <v>85104</v>
      </c>
      <c r="E17" s="23">
        <v>5</v>
      </c>
      <c r="F17" s="26"/>
      <c r="G17" s="26"/>
      <c r="H17" s="19"/>
      <c r="I17" s="19"/>
      <c r="J17" s="319"/>
      <c r="K17" s="103"/>
      <c r="R17" s="1">
        <f>申込書!I3306</f>
        <v>0</v>
      </c>
    </row>
    <row r="18" spans="2:18" ht="15" customHeight="1" thickBot="1">
      <c r="B18" s="457"/>
      <c r="C18" s="30" t="s">
        <v>20</v>
      </c>
      <c r="D18" s="31">
        <f>D16*1.08</f>
        <v>5400</v>
      </c>
      <c r="E18" s="32">
        <v>6</v>
      </c>
      <c r="F18" s="33"/>
      <c r="G18" s="33"/>
      <c r="H18" s="34"/>
      <c r="I18" s="34"/>
      <c r="J18" s="320"/>
      <c r="K18" s="104"/>
    </row>
    <row r="19" spans="2:18" ht="17.55" customHeight="1" thickBot="1">
      <c r="B19" s="458"/>
      <c r="C19" s="35" t="s">
        <v>21</v>
      </c>
      <c r="D19" s="36" t="s">
        <v>22</v>
      </c>
      <c r="E19" s="37"/>
      <c r="F19" s="38"/>
      <c r="G19" s="38"/>
      <c r="H19" s="39" t="s">
        <v>23</v>
      </c>
      <c r="I19" s="327"/>
      <c r="J19" s="321" t="s">
        <v>124</v>
      </c>
      <c r="K19" s="40">
        <f>(D15+D16)*I19</f>
        <v>0</v>
      </c>
    </row>
    <row r="20" spans="2:18" ht="21" customHeight="1">
      <c r="B20" s="41"/>
      <c r="C20" s="326" t="s">
        <v>12</v>
      </c>
      <c r="D20" s="462" t="s">
        <v>206</v>
      </c>
      <c r="E20" s="462"/>
      <c r="F20" s="462"/>
      <c r="G20" s="462"/>
      <c r="H20" s="462"/>
      <c r="I20" s="462"/>
      <c r="J20" s="462"/>
      <c r="K20" s="462"/>
    </row>
    <row r="21" spans="2:18" ht="16.05" customHeight="1" thickBot="1">
      <c r="B21" s="41"/>
      <c r="C21" s="455" t="s">
        <v>125</v>
      </c>
      <c r="D21" s="455"/>
      <c r="E21" s="455"/>
      <c r="F21" s="455"/>
      <c r="G21" s="455"/>
      <c r="H21" s="322"/>
      <c r="I21" s="325" t="s">
        <v>126</v>
      </c>
      <c r="J21" s="325"/>
      <c r="K21" s="325"/>
      <c r="L21" s="324"/>
    </row>
    <row r="22" spans="2:18" ht="45" customHeight="1" thickBot="1">
      <c r="B22" s="105" t="s">
        <v>141</v>
      </c>
      <c r="C22" s="459" t="s">
        <v>145</v>
      </c>
      <c r="D22" s="460"/>
      <c r="E22" s="461"/>
      <c r="F22" s="330" t="s">
        <v>13</v>
      </c>
      <c r="G22" s="13" t="s">
        <v>127</v>
      </c>
      <c r="H22" s="328" t="s">
        <v>123</v>
      </c>
      <c r="I22" s="329" t="s">
        <v>122</v>
      </c>
      <c r="J22" s="332" t="s">
        <v>14</v>
      </c>
      <c r="K22" s="331" t="s">
        <v>24</v>
      </c>
    </row>
    <row r="23" spans="2:18" ht="15" customHeight="1">
      <c r="B23" s="457"/>
      <c r="C23" s="14" t="s">
        <v>15</v>
      </c>
      <c r="D23" s="43" t="s">
        <v>143</v>
      </c>
      <c r="E23" s="16">
        <v>1</v>
      </c>
      <c r="F23" s="17"/>
      <c r="G23" s="18"/>
      <c r="H23" s="19"/>
      <c r="I23" s="19"/>
      <c r="J23" s="319"/>
      <c r="K23" s="49"/>
    </row>
    <row r="24" spans="2:18" ht="15" customHeight="1">
      <c r="B24" s="457"/>
      <c r="C24" s="21" t="s">
        <v>16</v>
      </c>
      <c r="D24" s="22" t="s">
        <v>138</v>
      </c>
      <c r="E24" s="23">
        <v>2</v>
      </c>
      <c r="F24" s="17"/>
      <c r="G24" s="18"/>
      <c r="H24" s="19"/>
      <c r="I24" s="19"/>
      <c r="J24" s="319"/>
      <c r="K24" s="49"/>
      <c r="R24" s="1">
        <f>申込書!I4313</f>
        <v>0</v>
      </c>
    </row>
    <row r="25" spans="2:18" ht="15" customHeight="1">
      <c r="B25" s="457"/>
      <c r="C25" s="24" t="s">
        <v>17</v>
      </c>
      <c r="D25" s="25">
        <v>78800</v>
      </c>
      <c r="E25" s="23">
        <v>3</v>
      </c>
      <c r="F25" s="17"/>
      <c r="G25" s="18"/>
      <c r="H25" s="19"/>
      <c r="I25" s="19"/>
      <c r="J25" s="319"/>
      <c r="K25" s="49"/>
    </row>
    <row r="26" spans="2:18" ht="15" customHeight="1">
      <c r="B26" s="457"/>
      <c r="C26" s="24" t="s">
        <v>18</v>
      </c>
      <c r="D26" s="25">
        <v>5000</v>
      </c>
      <c r="E26" s="23">
        <v>4</v>
      </c>
      <c r="F26" s="26"/>
      <c r="G26" s="44"/>
      <c r="H26" s="27"/>
      <c r="I26" s="27"/>
      <c r="J26" s="319"/>
      <c r="K26" s="103"/>
    </row>
    <row r="27" spans="2:18" ht="15" customHeight="1">
      <c r="B27" s="457"/>
      <c r="C27" s="28" t="s">
        <v>19</v>
      </c>
      <c r="D27" s="29">
        <f>D25*1.08</f>
        <v>85104</v>
      </c>
      <c r="E27" s="23">
        <v>5</v>
      </c>
      <c r="F27" s="26"/>
      <c r="G27" s="44"/>
      <c r="H27" s="27"/>
      <c r="I27" s="27"/>
      <c r="J27" s="319"/>
      <c r="K27" s="103"/>
    </row>
    <row r="28" spans="2:18" ht="15" customHeight="1" thickBot="1">
      <c r="B28" s="457"/>
      <c r="C28" s="30" t="s">
        <v>20</v>
      </c>
      <c r="D28" s="31">
        <f>D26*1.08</f>
        <v>5400</v>
      </c>
      <c r="E28" s="32">
        <v>6</v>
      </c>
      <c r="F28" s="33"/>
      <c r="G28" s="45"/>
      <c r="H28" s="34"/>
      <c r="I28" s="34"/>
      <c r="J28" s="320"/>
      <c r="K28" s="104"/>
    </row>
    <row r="29" spans="2:18" ht="19.95" customHeight="1" thickBot="1">
      <c r="B29" s="458"/>
      <c r="C29" s="35" t="s">
        <v>25</v>
      </c>
      <c r="D29" s="36" t="s">
        <v>22</v>
      </c>
      <c r="E29" s="46"/>
      <c r="F29" s="46"/>
      <c r="G29" s="46"/>
      <c r="H29" s="47" t="str">
        <f>H19</f>
        <v>人数</v>
      </c>
      <c r="I29" s="327"/>
      <c r="J29" s="321" t="s">
        <v>124</v>
      </c>
      <c r="K29" s="323">
        <f>(D25+D26)*I29</f>
        <v>0</v>
      </c>
    </row>
    <row r="30" spans="2:18" ht="13.95" customHeight="1" thickBot="1">
      <c r="B30" s="50"/>
      <c r="D30" s="51"/>
      <c r="E30" s="52"/>
      <c r="F30" s="53"/>
      <c r="G30" s="54"/>
      <c r="H30" s="53"/>
      <c r="I30" s="53"/>
      <c r="J30" s="53"/>
      <c r="K30" s="53"/>
    </row>
    <row r="31" spans="2:18" ht="16.5" customHeight="1" thickBot="1">
      <c r="B31" s="41"/>
      <c r="C31" s="41"/>
      <c r="D31" s="9"/>
      <c r="E31" s="55"/>
      <c r="F31" s="56"/>
      <c r="G31" s="57" t="s">
        <v>26</v>
      </c>
      <c r="H31" s="58" t="s">
        <v>27</v>
      </c>
      <c r="I31" s="59"/>
      <c r="J31" s="97"/>
      <c r="K31" s="50" t="s">
        <v>28</v>
      </c>
    </row>
    <row r="32" spans="2:18">
      <c r="B32" s="41"/>
      <c r="C32" s="41"/>
      <c r="D32" s="10"/>
      <c r="E32" s="55"/>
      <c r="F32" s="56"/>
      <c r="G32" s="60"/>
      <c r="H32" s="56"/>
      <c r="I32" s="56"/>
      <c r="J32" s="56"/>
      <c r="K32" s="50" t="s">
        <v>29</v>
      </c>
    </row>
    <row r="33" spans="2:11">
      <c r="B33" s="41"/>
      <c r="C33" s="41"/>
      <c r="D33" s="61"/>
      <c r="E33" s="55"/>
      <c r="F33" s="56"/>
    </row>
    <row r="34" spans="2:11">
      <c r="B34" s="41"/>
      <c r="C34" s="41"/>
      <c r="D34" s="62"/>
      <c r="E34" s="55"/>
      <c r="F34" s="56"/>
      <c r="G34" s="60"/>
      <c r="H34" s="56"/>
      <c r="I34" s="56"/>
      <c r="J34" s="56"/>
      <c r="K34" s="56"/>
    </row>
    <row r="35" spans="2:11">
      <c r="B35" s="41"/>
      <c r="C35" s="41"/>
      <c r="D35" s="62"/>
      <c r="E35" s="55"/>
      <c r="F35" s="56"/>
      <c r="G35" s="60"/>
      <c r="H35" s="56"/>
      <c r="I35" s="56"/>
      <c r="J35" s="56"/>
      <c r="K35" s="56"/>
    </row>
  </sheetData>
  <mergeCells count="27">
    <mergeCell ref="B23:B29"/>
    <mergeCell ref="B13:B19"/>
    <mergeCell ref="C22:E22"/>
    <mergeCell ref="C21:G21"/>
    <mergeCell ref="D20:K20"/>
    <mergeCell ref="C7:D7"/>
    <mergeCell ref="E7:H7"/>
    <mergeCell ref="C8:D8"/>
    <mergeCell ref="E8:K8"/>
    <mergeCell ref="C12:E12"/>
    <mergeCell ref="J7:K7"/>
    <mergeCell ref="C11:G11"/>
    <mergeCell ref="D10:K10"/>
    <mergeCell ref="I11:K11"/>
    <mergeCell ref="C5:D5"/>
    <mergeCell ref="E5:K5"/>
    <mergeCell ref="C6:D6"/>
    <mergeCell ref="E6:F6"/>
    <mergeCell ref="G6:H6"/>
    <mergeCell ref="J6:K6"/>
    <mergeCell ref="C1:I1"/>
    <mergeCell ref="F2:I2"/>
    <mergeCell ref="C3:D3"/>
    <mergeCell ref="E3:K3"/>
    <mergeCell ref="C4:D4"/>
    <mergeCell ref="G4:K4"/>
    <mergeCell ref="J2:K2"/>
  </mergeCells>
  <phoneticPr fontId="4"/>
  <hyperlinks>
    <hyperlink ref="B22" location="'23a'!A1" display="23a"/>
    <hyperlink ref="B12" location="'22s'!A1" display="22s"/>
    <hyperlink ref="D20" r:id="rId1"/>
    <hyperlink ref="D10" r:id="rId2"/>
  </hyperlinks>
  <pageMargins left="0.7" right="0.7" top="0.75" bottom="0.75" header="0.3" footer="0.3"/>
  <pageSetup paperSize="9" scale="9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showZeros="0" view="pageBreakPreview" topLeftCell="A15" zoomScale="120" zoomScaleNormal="100" zoomScaleSheetLayoutView="120" workbookViewId="0">
      <selection activeCell="K11" sqref="K11"/>
    </sheetView>
  </sheetViews>
  <sheetFormatPr defaultColWidth="8.75" defaultRowHeight="13.2"/>
  <cols>
    <col min="1" max="1" width="0.75" style="1" customWidth="1"/>
    <col min="2" max="2" width="3.08203125" style="1" customWidth="1"/>
    <col min="3" max="3" width="10.25" style="1" customWidth="1"/>
    <col min="4" max="4" width="11.25" style="1" customWidth="1"/>
    <col min="5" max="5" width="2.9140625" style="1" customWidth="1"/>
    <col min="6" max="6" width="9.58203125" style="1" customWidth="1"/>
    <col min="7" max="7" width="9.4140625" style="1" customWidth="1"/>
    <col min="8" max="8" width="4" style="1" customWidth="1"/>
    <col min="9" max="9" width="3.6640625" style="1" customWidth="1"/>
    <col min="10" max="10" width="9.25" style="1" customWidth="1"/>
    <col min="11" max="11" width="8.6640625" style="1" customWidth="1"/>
    <col min="12" max="12" width="0.75" style="1" customWidth="1"/>
    <col min="13" max="13" width="3.5" style="1" customWidth="1"/>
    <col min="14" max="14" width="9.75" style="1" customWidth="1"/>
    <col min="15" max="15" width="16.08203125" style="1" customWidth="1"/>
    <col min="16" max="16384" width="8.75" style="1"/>
  </cols>
  <sheetData>
    <row r="1" spans="2:15" ht="19.95" customHeight="1" thickBot="1">
      <c r="B1" s="466" t="s">
        <v>30</v>
      </c>
      <c r="C1" s="466"/>
      <c r="D1" s="466"/>
      <c r="E1" s="466"/>
      <c r="F1" s="466"/>
      <c r="G1" s="466"/>
      <c r="H1" s="466"/>
      <c r="I1" s="466"/>
      <c r="J1" s="466"/>
      <c r="K1" s="466"/>
    </row>
    <row r="2" spans="2:15" ht="13.95" customHeight="1" thickBot="1">
      <c r="C2" s="467" t="str">
        <f>O2</f>
        <v>H30年1月開催（2講座）</v>
      </c>
      <c r="D2" s="467"/>
      <c r="E2" s="63"/>
      <c r="F2" s="63"/>
      <c r="G2" s="63"/>
      <c r="H2" s="63"/>
      <c r="I2" s="63"/>
      <c r="J2" s="64"/>
      <c r="K2" s="65">
        <f>O4</f>
        <v>43087</v>
      </c>
      <c r="N2" s="66"/>
      <c r="O2" s="67" t="s">
        <v>146</v>
      </c>
    </row>
    <row r="3" spans="2:15" ht="16.05" customHeight="1" thickBot="1">
      <c r="C3" s="468" t="s">
        <v>2</v>
      </c>
      <c r="D3" s="469"/>
      <c r="E3" s="475">
        <f>申込書!E3</f>
        <v>0</v>
      </c>
      <c r="F3" s="476"/>
      <c r="G3" s="476"/>
      <c r="H3" s="476"/>
      <c r="I3" s="476"/>
      <c r="J3" s="114" t="s">
        <v>31</v>
      </c>
      <c r="K3" s="68"/>
      <c r="N3" s="69"/>
    </row>
    <row r="4" spans="2:15" ht="16.05" customHeight="1" thickBot="1">
      <c r="C4" s="470" t="s">
        <v>3</v>
      </c>
      <c r="D4" s="471"/>
      <c r="E4" s="115" t="s">
        <v>32</v>
      </c>
      <c r="F4" s="116">
        <f>申込書!F4</f>
        <v>0</v>
      </c>
      <c r="G4" s="472">
        <f>申込書!G4</f>
        <v>0</v>
      </c>
      <c r="H4" s="473"/>
      <c r="I4" s="473"/>
      <c r="J4" s="473"/>
      <c r="K4" s="474"/>
      <c r="N4" s="10" t="s">
        <v>33</v>
      </c>
      <c r="O4" s="70">
        <v>43087</v>
      </c>
    </row>
    <row r="5" spans="2:15" ht="16.05" customHeight="1">
      <c r="C5" s="470" t="s">
        <v>5</v>
      </c>
      <c r="D5" s="471"/>
      <c r="E5" s="471">
        <f>申込書!E5</f>
        <v>0</v>
      </c>
      <c r="F5" s="482"/>
      <c r="G5" s="482"/>
      <c r="H5" s="482"/>
      <c r="I5" s="482"/>
      <c r="J5" s="482"/>
      <c r="K5" s="483"/>
      <c r="N5" s="69"/>
    </row>
    <row r="6" spans="2:15" ht="16.05" customHeight="1">
      <c r="C6" s="470" t="s">
        <v>6</v>
      </c>
      <c r="D6" s="471"/>
      <c r="E6" s="471" t="s">
        <v>7</v>
      </c>
      <c r="F6" s="477"/>
      <c r="G6" s="471">
        <f>申込書!G6</f>
        <v>0</v>
      </c>
      <c r="H6" s="477"/>
      <c r="I6" s="71" t="s">
        <v>34</v>
      </c>
      <c r="J6" s="117">
        <f>申込書!J6</f>
        <v>0</v>
      </c>
      <c r="K6" s="72" t="s">
        <v>35</v>
      </c>
      <c r="N6" s="69"/>
    </row>
    <row r="7" spans="2:15" ht="16.05" customHeight="1" thickBot="1">
      <c r="C7" s="478" t="s">
        <v>9</v>
      </c>
      <c r="D7" s="479"/>
      <c r="E7" s="480">
        <f>申込書!E7</f>
        <v>0</v>
      </c>
      <c r="F7" s="484"/>
      <c r="G7" s="484"/>
      <c r="H7" s="485"/>
      <c r="I7" s="131" t="s">
        <v>36</v>
      </c>
      <c r="J7" s="480">
        <f>申込書!J7</f>
        <v>0</v>
      </c>
      <c r="K7" s="481"/>
      <c r="N7" s="69"/>
    </row>
    <row r="8" spans="2:15" ht="4.95" customHeight="1">
      <c r="C8" s="465"/>
      <c r="D8" s="465"/>
      <c r="E8" s="464"/>
      <c r="F8" s="464"/>
      <c r="G8" s="464"/>
      <c r="H8" s="464"/>
      <c r="I8" s="464"/>
      <c r="J8" s="464"/>
      <c r="K8" s="464"/>
      <c r="N8" s="69"/>
    </row>
    <row r="9" spans="2:15" ht="4.5" customHeight="1">
      <c r="C9" s="9"/>
      <c r="D9" s="9"/>
      <c r="E9" s="10"/>
      <c r="F9" s="106"/>
      <c r="G9" s="73"/>
      <c r="H9" s="73"/>
      <c r="I9" s="73"/>
      <c r="J9" s="73"/>
      <c r="K9" s="73"/>
      <c r="N9" s="69"/>
    </row>
    <row r="10" spans="2:15" ht="16.05" customHeight="1" thickBot="1">
      <c r="B10" s="74"/>
      <c r="C10" s="75"/>
      <c r="D10" s="76"/>
      <c r="E10" s="77" t="s">
        <v>37</v>
      </c>
      <c r="F10" s="78">
        <f>F12+F13</f>
        <v>0</v>
      </c>
      <c r="G10" s="79" t="s">
        <v>38</v>
      </c>
      <c r="H10" s="80" t="s">
        <v>39</v>
      </c>
      <c r="I10" s="81"/>
      <c r="J10" s="82"/>
      <c r="K10" s="82"/>
      <c r="N10" s="69"/>
    </row>
    <row r="11" spans="2:15" ht="6" customHeight="1">
      <c r="B11" s="74"/>
      <c r="C11" s="75"/>
      <c r="D11" s="83"/>
      <c r="E11" s="107"/>
      <c r="F11" s="81"/>
      <c r="G11" s="81"/>
      <c r="H11" s="81"/>
      <c r="I11" s="81"/>
      <c r="J11" s="82"/>
      <c r="K11" s="82"/>
      <c r="N11" s="69"/>
    </row>
    <row r="12" spans="2:15" ht="15" customHeight="1">
      <c r="B12" s="74"/>
      <c r="C12" s="84" t="s">
        <v>130</v>
      </c>
      <c r="D12" s="127"/>
      <c r="E12" s="128"/>
      <c r="F12" s="129">
        <f>SUM(K27,K36)</f>
        <v>0</v>
      </c>
      <c r="G12" s="122" t="s">
        <v>40</v>
      </c>
      <c r="H12" s="81"/>
      <c r="I12" s="81"/>
      <c r="J12" s="82"/>
      <c r="K12" s="82"/>
      <c r="N12" s="69"/>
    </row>
    <row r="13" spans="2:15" ht="15" customHeight="1">
      <c r="B13" s="74"/>
      <c r="C13" s="126"/>
      <c r="D13" s="120"/>
      <c r="E13" s="127"/>
      <c r="F13" s="130">
        <f>F12*0.08</f>
        <v>0</v>
      </c>
      <c r="G13" s="122" t="s">
        <v>41</v>
      </c>
      <c r="H13" s="81"/>
      <c r="I13" s="81"/>
      <c r="J13" s="82"/>
      <c r="K13" s="82"/>
      <c r="N13" s="69"/>
    </row>
    <row r="14" spans="2:15" s="118" customFormat="1" ht="13.95" customHeight="1" thickBot="1">
      <c r="B14" s="119"/>
      <c r="C14" s="84" t="s">
        <v>42</v>
      </c>
      <c r="D14" s="120"/>
      <c r="E14" s="121"/>
      <c r="F14" s="122"/>
      <c r="G14" s="122"/>
      <c r="H14" s="122"/>
      <c r="I14" s="122"/>
      <c r="J14" s="82"/>
      <c r="K14" s="82"/>
      <c r="N14" s="123"/>
    </row>
    <row r="15" spans="2:15" s="118" customFormat="1" ht="13.95" customHeight="1" thickBot="1">
      <c r="B15" s="119"/>
      <c r="C15" s="84" t="s">
        <v>43</v>
      </c>
      <c r="D15" s="120"/>
      <c r="E15" s="463">
        <f>O15</f>
        <v>43098</v>
      </c>
      <c r="F15" s="463"/>
      <c r="G15" s="463"/>
      <c r="H15" s="122"/>
      <c r="I15" s="122"/>
      <c r="J15" s="82"/>
      <c r="K15" s="82"/>
      <c r="N15" s="90" t="s">
        <v>44</v>
      </c>
      <c r="O15" s="124">
        <v>43098</v>
      </c>
    </row>
    <row r="16" spans="2:15" s="118" customFormat="1" ht="13.95" customHeight="1">
      <c r="B16" s="119"/>
      <c r="C16" s="84" t="s">
        <v>45</v>
      </c>
      <c r="D16" s="120"/>
      <c r="E16" s="121" t="s">
        <v>46</v>
      </c>
      <c r="F16" s="122"/>
      <c r="G16" s="122" t="s">
        <v>47</v>
      </c>
      <c r="H16" s="122" t="s">
        <v>48</v>
      </c>
      <c r="I16" s="119"/>
      <c r="J16" s="82"/>
      <c r="K16" s="82"/>
    </row>
    <row r="17" spans="2:11" s="118" customFormat="1" ht="13.95" customHeight="1">
      <c r="B17" s="119"/>
      <c r="C17" s="84" t="s">
        <v>49</v>
      </c>
      <c r="D17" s="120"/>
      <c r="E17" s="121" t="s">
        <v>50</v>
      </c>
      <c r="F17" s="122"/>
      <c r="G17" s="122"/>
      <c r="H17" s="122" t="s">
        <v>53</v>
      </c>
      <c r="I17" s="122"/>
      <c r="J17" s="82"/>
      <c r="K17" s="82"/>
    </row>
    <row r="18" spans="2:11" ht="13.95" customHeight="1">
      <c r="B18" s="74"/>
      <c r="C18" s="75"/>
      <c r="D18" s="83"/>
      <c r="E18" s="84"/>
      <c r="F18" s="76" t="s">
        <v>51</v>
      </c>
      <c r="G18" s="125" t="s">
        <v>52</v>
      </c>
      <c r="J18" s="82"/>
      <c r="K18" s="82"/>
    </row>
    <row r="19" spans="2:11" ht="16.05" customHeight="1" thickBot="1">
      <c r="E19" s="69"/>
    </row>
    <row r="20" spans="2:11" ht="37.200000000000003" customHeight="1" thickBot="1">
      <c r="B20" s="132" t="str">
        <f>申込書!B12</f>
        <v>25j</v>
      </c>
      <c r="C20" s="459" t="str">
        <f>申込書!C12</f>
        <v>プログラム開発におけるレビュー・テスト技術の定石</v>
      </c>
      <c r="D20" s="460"/>
      <c r="E20" s="461"/>
      <c r="F20" s="12" t="s">
        <v>13</v>
      </c>
      <c r="G20" s="13" t="s">
        <v>127</v>
      </c>
      <c r="H20" s="389" t="s">
        <v>123</v>
      </c>
      <c r="I20" s="389" t="s">
        <v>122</v>
      </c>
      <c r="J20" s="390" t="s">
        <v>129</v>
      </c>
      <c r="K20" s="391" t="s">
        <v>54</v>
      </c>
    </row>
    <row r="21" spans="2:11" s="118" customFormat="1" ht="13.95" customHeight="1">
      <c r="B21" s="457"/>
      <c r="C21" s="85" t="str">
        <f>申込書!C13</f>
        <v>開催日</v>
      </c>
      <c r="D21" s="110" t="str">
        <f>申込書!D13</f>
        <v>1/17・18・19</v>
      </c>
      <c r="E21" s="16">
        <f>申込書!E13</f>
        <v>1</v>
      </c>
      <c r="F21" s="86">
        <f>申込書!F13</f>
        <v>0</v>
      </c>
      <c r="G21" s="86">
        <f>申込書!G13</f>
        <v>0</v>
      </c>
      <c r="H21" s="16">
        <f>申込書!H13</f>
        <v>0</v>
      </c>
      <c r="I21" s="337">
        <f>申込書!I13</f>
        <v>0</v>
      </c>
      <c r="J21" s="348">
        <f>申込書!J13</f>
        <v>0</v>
      </c>
      <c r="K21" s="334"/>
    </row>
    <row r="22" spans="2:11" s="118" customFormat="1" ht="13.95" customHeight="1">
      <c r="B22" s="457"/>
      <c r="C22" s="98" t="str">
        <f>申込書!C14</f>
        <v>開催曜日</v>
      </c>
      <c r="D22" s="108" t="str">
        <f>申込書!D14</f>
        <v>（水）・（木）・（金）</v>
      </c>
      <c r="E22" s="23">
        <f>申込書!E14</f>
        <v>2</v>
      </c>
      <c r="F22" s="86">
        <f>申込書!F14</f>
        <v>0</v>
      </c>
      <c r="G22" s="86">
        <f>申込書!G14</f>
        <v>0</v>
      </c>
      <c r="H22" s="16">
        <f>申込書!H14</f>
        <v>0</v>
      </c>
      <c r="I22" s="337">
        <f>申込書!I14</f>
        <v>0</v>
      </c>
      <c r="J22" s="349">
        <f>申込書!J14</f>
        <v>0</v>
      </c>
      <c r="K22" s="335"/>
    </row>
    <row r="23" spans="2:11" s="118" customFormat="1" ht="13.95" customHeight="1">
      <c r="B23" s="457"/>
      <c r="C23" s="98" t="str">
        <f>申込書!C15</f>
        <v>受講料（税別）</v>
      </c>
      <c r="D23" s="108">
        <f>申込書!D15</f>
        <v>78800</v>
      </c>
      <c r="E23" s="23">
        <f>申込書!E15</f>
        <v>3</v>
      </c>
      <c r="F23" s="86">
        <f>申込書!F15</f>
        <v>0</v>
      </c>
      <c r="G23" s="86">
        <f>申込書!G15</f>
        <v>0</v>
      </c>
      <c r="H23" s="16">
        <f>申込書!H15</f>
        <v>0</v>
      </c>
      <c r="I23" s="337">
        <f>申込書!I15</f>
        <v>0</v>
      </c>
      <c r="J23" s="349">
        <f>申込書!J15</f>
        <v>0</v>
      </c>
      <c r="K23" s="335"/>
    </row>
    <row r="24" spans="2:11" s="118" customFormat="1" ht="13.95" customHeight="1">
      <c r="B24" s="457"/>
      <c r="C24" s="98" t="str">
        <f>申込書!C16</f>
        <v>ﾃｷｽﾄ代（税別）</v>
      </c>
      <c r="D24" s="108">
        <f>申込書!D16</f>
        <v>5000</v>
      </c>
      <c r="E24" s="23">
        <f>申込書!E16</f>
        <v>4</v>
      </c>
      <c r="F24" s="86">
        <f>申込書!F16</f>
        <v>0</v>
      </c>
      <c r="G24" s="86">
        <f>申込書!G16</f>
        <v>0</v>
      </c>
      <c r="H24" s="16">
        <f>申込書!H16</f>
        <v>0</v>
      </c>
      <c r="I24" s="337">
        <f>申込書!I16</f>
        <v>0</v>
      </c>
      <c r="J24" s="355">
        <f>申込書!J16</f>
        <v>0</v>
      </c>
      <c r="K24" s="335"/>
    </row>
    <row r="25" spans="2:11" s="118" customFormat="1" ht="13.95" customHeight="1">
      <c r="B25" s="457"/>
      <c r="C25" s="98" t="str">
        <f>申込書!C17</f>
        <v>受講料（税込）</v>
      </c>
      <c r="D25" s="108">
        <f>申込書!D17</f>
        <v>85104</v>
      </c>
      <c r="E25" s="23">
        <f>申込書!E17</f>
        <v>5</v>
      </c>
      <c r="F25" s="86">
        <f>申込書!F17</f>
        <v>0</v>
      </c>
      <c r="G25" s="86">
        <f>申込書!G17</f>
        <v>0</v>
      </c>
      <c r="H25" s="16">
        <f>申込書!H17</f>
        <v>0</v>
      </c>
      <c r="I25" s="337">
        <f>申込書!I17</f>
        <v>0</v>
      </c>
      <c r="J25" s="355">
        <f>申込書!J17</f>
        <v>0</v>
      </c>
      <c r="K25" s="335"/>
    </row>
    <row r="26" spans="2:11" s="118" customFormat="1" ht="13.95" customHeight="1" thickBot="1">
      <c r="B26" s="457"/>
      <c r="C26" s="87" t="str">
        <f>申込書!C18</f>
        <v>ﾃｷｽﾄ代（税込）</v>
      </c>
      <c r="D26" s="109">
        <f>申込書!D18</f>
        <v>5400</v>
      </c>
      <c r="E26" s="32">
        <f>申込書!E18</f>
        <v>6</v>
      </c>
      <c r="F26" s="93">
        <f>申込書!F18</f>
        <v>0</v>
      </c>
      <c r="G26" s="93">
        <f>申込書!G18</f>
        <v>0</v>
      </c>
      <c r="H26" s="16">
        <f>申込書!H18</f>
        <v>0</v>
      </c>
      <c r="I26" s="337">
        <f>申込書!I18</f>
        <v>0</v>
      </c>
      <c r="J26" s="350">
        <f>申込書!J18</f>
        <v>0</v>
      </c>
      <c r="K26" s="336"/>
    </row>
    <row r="27" spans="2:11" ht="16.05" customHeight="1" thickBot="1">
      <c r="B27" s="458"/>
      <c r="C27" s="42" t="str">
        <f>申込書!C19</f>
        <v>金額合計</v>
      </c>
      <c r="D27" s="36" t="str">
        <f>申込書!D19</f>
        <v>税別</v>
      </c>
      <c r="E27" s="37"/>
      <c r="F27" s="46"/>
      <c r="G27" s="47"/>
      <c r="H27" s="392" t="s">
        <v>23</v>
      </c>
      <c r="I27" s="393">
        <f>申込書!I19</f>
        <v>0</v>
      </c>
      <c r="J27" s="394" t="s">
        <v>124</v>
      </c>
      <c r="K27" s="395">
        <f>(D23+D24)*I27</f>
        <v>0</v>
      </c>
    </row>
    <row r="28" spans="2:11" ht="4.95" customHeight="1" thickBot="1">
      <c r="B28" s="88"/>
      <c r="C28" s="89"/>
      <c r="D28" s="90"/>
      <c r="E28" s="91"/>
      <c r="F28" s="92"/>
      <c r="G28" s="92"/>
      <c r="H28" s="92"/>
      <c r="I28" s="92"/>
      <c r="J28" s="92"/>
      <c r="K28" s="92"/>
    </row>
    <row r="29" spans="2:11" ht="37.049999999999997" customHeight="1" thickBot="1">
      <c r="B29" s="132" t="str">
        <f>申込書!B22</f>
        <v>26s</v>
      </c>
      <c r="C29" s="459" t="str">
        <f>申込書!C22</f>
        <v>ソフトウエア開発のためのモデリングとUI設計(New)</v>
      </c>
      <c r="D29" s="460"/>
      <c r="E29" s="461"/>
      <c r="F29" s="48" t="s">
        <v>13</v>
      </c>
      <c r="G29" s="13" t="s">
        <v>127</v>
      </c>
      <c r="H29" s="389" t="s">
        <v>123</v>
      </c>
      <c r="I29" s="389" t="s">
        <v>122</v>
      </c>
      <c r="J29" s="390" t="s">
        <v>129</v>
      </c>
      <c r="K29" s="391" t="s">
        <v>54</v>
      </c>
    </row>
    <row r="30" spans="2:11" s="118" customFormat="1" ht="13.95" customHeight="1">
      <c r="B30" s="457"/>
      <c r="C30" s="85" t="str">
        <f>申込書!C23</f>
        <v>開催日</v>
      </c>
      <c r="D30" s="110" t="str">
        <f>申込書!D23</f>
        <v>1/31・2/1・2/2</v>
      </c>
      <c r="E30" s="99">
        <f>申込書!E23</f>
        <v>1</v>
      </c>
      <c r="F30" s="100">
        <f>申込書!F23</f>
        <v>0</v>
      </c>
      <c r="G30" s="100">
        <f>申込書!G23</f>
        <v>0</v>
      </c>
      <c r="H30" s="99">
        <f>申込書!H23</f>
        <v>0</v>
      </c>
      <c r="I30" s="99">
        <f>申込書!I23</f>
        <v>0</v>
      </c>
      <c r="J30" s="351">
        <f>申込書!J23</f>
        <v>0</v>
      </c>
      <c r="K30" s="338"/>
    </row>
    <row r="31" spans="2:11" s="118" customFormat="1" ht="13.95" customHeight="1">
      <c r="B31" s="457"/>
      <c r="C31" s="98" t="str">
        <f>申込書!C24</f>
        <v>開催曜日</v>
      </c>
      <c r="D31" s="111" t="str">
        <f>申込書!D24</f>
        <v>（水）・（木）・（金）</v>
      </c>
      <c r="E31" s="23">
        <f>申込書!E24</f>
        <v>2</v>
      </c>
      <c r="F31" s="101">
        <f>申込書!F24</f>
        <v>0</v>
      </c>
      <c r="G31" s="101">
        <f>申込書!G24</f>
        <v>0</v>
      </c>
      <c r="H31" s="23">
        <f>申込書!H24</f>
        <v>0</v>
      </c>
      <c r="I31" s="23">
        <f>申込書!I24</f>
        <v>0</v>
      </c>
      <c r="J31" s="352">
        <f>申込書!J24</f>
        <v>0</v>
      </c>
      <c r="K31" s="339"/>
    </row>
    <row r="32" spans="2:11" s="118" customFormat="1" ht="13.95" customHeight="1">
      <c r="B32" s="457"/>
      <c r="C32" s="98" t="str">
        <f>申込書!C25</f>
        <v>受講料（税別）</v>
      </c>
      <c r="D32" s="112">
        <f>申込書!D25</f>
        <v>78800</v>
      </c>
      <c r="E32" s="23">
        <f>申込書!E25</f>
        <v>3</v>
      </c>
      <c r="F32" s="101">
        <f>申込書!F25</f>
        <v>0</v>
      </c>
      <c r="G32" s="101">
        <f>申込書!G25</f>
        <v>0</v>
      </c>
      <c r="H32" s="23">
        <f>申込書!H25</f>
        <v>0</v>
      </c>
      <c r="I32" s="23">
        <f>申込書!I25</f>
        <v>0</v>
      </c>
      <c r="J32" s="352">
        <f>申込書!J25</f>
        <v>0</v>
      </c>
      <c r="K32" s="339"/>
    </row>
    <row r="33" spans="2:11" s="118" customFormat="1" ht="13.95" customHeight="1">
      <c r="B33" s="457"/>
      <c r="C33" s="98" t="str">
        <f>申込書!C26</f>
        <v>ﾃｷｽﾄ代（税別）</v>
      </c>
      <c r="D33" s="112">
        <f>申込書!D26</f>
        <v>5000</v>
      </c>
      <c r="E33" s="23">
        <f>申込書!E26</f>
        <v>4</v>
      </c>
      <c r="F33" s="101">
        <f>申込書!F26</f>
        <v>0</v>
      </c>
      <c r="G33" s="101">
        <f>申込書!G26</f>
        <v>0</v>
      </c>
      <c r="H33" s="23">
        <f>申込書!H26</f>
        <v>0</v>
      </c>
      <c r="I33" s="23">
        <f>申込書!I26</f>
        <v>0</v>
      </c>
      <c r="J33" s="352">
        <f>申込書!J26</f>
        <v>0</v>
      </c>
      <c r="K33" s="339"/>
    </row>
    <row r="34" spans="2:11" s="118" customFormat="1" ht="13.95" customHeight="1">
      <c r="B34" s="457"/>
      <c r="C34" s="98" t="str">
        <f>申込書!C27</f>
        <v>受講料（税込）</v>
      </c>
      <c r="D34" s="112">
        <f>申込書!D27</f>
        <v>85104</v>
      </c>
      <c r="E34" s="23">
        <f>申込書!E27</f>
        <v>5</v>
      </c>
      <c r="F34" s="101">
        <f>申込書!F27</f>
        <v>0</v>
      </c>
      <c r="G34" s="101">
        <f>申込書!G27</f>
        <v>0</v>
      </c>
      <c r="H34" s="23">
        <f>申込書!H27</f>
        <v>0</v>
      </c>
      <c r="I34" s="23">
        <f>申込書!I27</f>
        <v>0</v>
      </c>
      <c r="J34" s="352">
        <f>申込書!J27</f>
        <v>0</v>
      </c>
      <c r="K34" s="339"/>
    </row>
    <row r="35" spans="2:11" s="118" customFormat="1" ht="13.95" customHeight="1" thickBot="1">
      <c r="B35" s="457"/>
      <c r="C35" s="102" t="str">
        <f>申込書!C28</f>
        <v>ﾃｷｽﾄ代（税込）</v>
      </c>
      <c r="D35" s="113">
        <f>申込書!D28</f>
        <v>5400</v>
      </c>
      <c r="E35" s="32">
        <f>申込書!E28</f>
        <v>6</v>
      </c>
      <c r="F35" s="93">
        <f>申込書!F28</f>
        <v>0</v>
      </c>
      <c r="G35" s="93">
        <f>申込書!G28</f>
        <v>0</v>
      </c>
      <c r="H35" s="32">
        <f>申込書!H28</f>
        <v>0</v>
      </c>
      <c r="I35" s="32">
        <f>申込書!I28</f>
        <v>0</v>
      </c>
      <c r="J35" s="353">
        <f>申込書!J28</f>
        <v>0</v>
      </c>
      <c r="K35" s="340"/>
    </row>
    <row r="36" spans="2:11" ht="15.45" customHeight="1" thickBot="1">
      <c r="B36" s="458"/>
      <c r="C36" s="42" t="str">
        <f>申込書!C29</f>
        <v>金額合計</v>
      </c>
      <c r="D36" s="36" t="str">
        <f>申込書!D29</f>
        <v>税別</v>
      </c>
      <c r="E36" s="37"/>
      <c r="F36" s="46"/>
      <c r="G36" s="47"/>
      <c r="H36" s="396" t="str">
        <f>申込書!H29</f>
        <v>人数</v>
      </c>
      <c r="I36" s="397">
        <f>申込書!I29</f>
        <v>0</v>
      </c>
      <c r="J36" s="394" t="s">
        <v>124</v>
      </c>
      <c r="K36" s="395">
        <f>(D32+D33)*I36</f>
        <v>0</v>
      </c>
    </row>
    <row r="37" spans="2:11" ht="4.05" customHeight="1">
      <c r="B37" s="41"/>
      <c r="C37" s="94"/>
      <c r="D37" s="95"/>
      <c r="E37" s="96"/>
      <c r="F37" s="97"/>
      <c r="G37" s="97"/>
      <c r="H37" s="97"/>
      <c r="I37" s="97"/>
      <c r="J37" s="97"/>
      <c r="K37" s="97"/>
    </row>
    <row r="38" spans="2:11" ht="14.55" customHeight="1">
      <c r="B38" s="384"/>
      <c r="C38" s="89"/>
      <c r="D38" s="89"/>
      <c r="E38" s="385"/>
      <c r="F38" s="97"/>
      <c r="G38" s="97"/>
      <c r="H38" s="97"/>
      <c r="I38" s="386"/>
      <c r="J38" s="387"/>
      <c r="K38" s="388"/>
    </row>
    <row r="39" spans="2:11" ht="15" customHeight="1"/>
    <row r="40" spans="2:11" ht="19.5" customHeight="1"/>
  </sheetData>
  <protectedRanges>
    <protectedRange sqref="O2 O4 O15 E15:G15" name="範囲1"/>
  </protectedRanges>
  <mergeCells count="21">
    <mergeCell ref="G6:H6"/>
    <mergeCell ref="C7:D7"/>
    <mergeCell ref="J7:K7"/>
    <mergeCell ref="E5:K5"/>
    <mergeCell ref="E6:F6"/>
    <mergeCell ref="E7:H7"/>
    <mergeCell ref="C5:D5"/>
    <mergeCell ref="C6:D6"/>
    <mergeCell ref="B1:K1"/>
    <mergeCell ref="C2:D2"/>
    <mergeCell ref="C3:D3"/>
    <mergeCell ref="C4:D4"/>
    <mergeCell ref="G4:K4"/>
    <mergeCell ref="E3:I3"/>
    <mergeCell ref="B30:B36"/>
    <mergeCell ref="E15:G15"/>
    <mergeCell ref="E8:K8"/>
    <mergeCell ref="C29:E29"/>
    <mergeCell ref="C20:E20"/>
    <mergeCell ref="B21:B27"/>
    <mergeCell ref="C8:D8"/>
  </mergeCells>
  <phoneticPr fontId="4"/>
  <hyperlinks>
    <hyperlink ref="B20" location="'13a'!A1" display="'13a'!A1"/>
    <hyperlink ref="B29" location="'14j'!A1" display="'14j'!A1"/>
  </hyperlinks>
  <printOptions horizontalCentered="1"/>
  <pageMargins left="0.62992125984251968" right="0" top="0.35433070866141736" bottom="0.35433070866141736" header="0.31496062992125984" footer="0.15748031496062992"/>
  <pageSetup paperSize="9" orientation="portrait" r:id="rId1"/>
  <headerFooter>
    <oddFooter>&amp;R&amp;6&amp;F</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01"/>
  <sheetViews>
    <sheetView topLeftCell="A24" workbookViewId="0">
      <selection activeCell="Z8" sqref="Z8"/>
    </sheetView>
  </sheetViews>
  <sheetFormatPr defaultColWidth="3.5" defaultRowHeight="25.35" customHeight="1"/>
  <cols>
    <col min="1" max="1" width="2.1640625" style="153" customWidth="1"/>
    <col min="2" max="18" width="3.75" style="153" customWidth="1"/>
    <col min="19" max="19" width="3.9140625" style="153" customWidth="1"/>
    <col min="20" max="22" width="3.75" style="153" customWidth="1"/>
    <col min="23" max="23" width="2" style="153" customWidth="1"/>
    <col min="24" max="24" width="8.33203125" style="153" customWidth="1"/>
    <col min="25" max="25" width="3.5" style="153"/>
    <col min="26" max="26" width="3.5" style="316"/>
    <col min="27" max="34" width="3.5" style="316" customWidth="1"/>
    <col min="35" max="35" width="3.5" style="316"/>
    <col min="36" max="241" width="3.5" style="153"/>
    <col min="242" max="242" width="2.1640625" style="153" customWidth="1"/>
    <col min="243" max="263" width="3.75" style="153" customWidth="1"/>
    <col min="264" max="264" width="2" style="153" customWidth="1"/>
    <col min="265" max="497" width="3.5" style="153"/>
    <col min="498" max="498" width="2.1640625" style="153" customWidth="1"/>
    <col min="499" max="519" width="3.75" style="153" customWidth="1"/>
    <col min="520" max="520" width="2" style="153" customWidth="1"/>
    <col min="521" max="753" width="3.5" style="153"/>
    <col min="754" max="754" width="2.1640625" style="153" customWidth="1"/>
    <col min="755" max="775" width="3.75" style="153" customWidth="1"/>
    <col min="776" max="776" width="2" style="153" customWidth="1"/>
    <col min="777" max="1009" width="3.5" style="153"/>
    <col min="1010" max="1010" width="2.1640625" style="153" customWidth="1"/>
    <col min="1011" max="1031" width="3.75" style="153" customWidth="1"/>
    <col min="1032" max="1032" width="2" style="153" customWidth="1"/>
    <col min="1033" max="1265" width="3.5" style="153"/>
    <col min="1266" max="1266" width="2.1640625" style="153" customWidth="1"/>
    <col min="1267" max="1287" width="3.75" style="153" customWidth="1"/>
    <col min="1288" max="1288" width="2" style="153" customWidth="1"/>
    <col min="1289" max="1521" width="3.5" style="153"/>
    <col min="1522" max="1522" width="2.1640625" style="153" customWidth="1"/>
    <col min="1523" max="1543" width="3.75" style="153" customWidth="1"/>
    <col min="1544" max="1544" width="2" style="153" customWidth="1"/>
    <col min="1545" max="1777" width="3.5" style="153"/>
    <col min="1778" max="1778" width="2.1640625" style="153" customWidth="1"/>
    <col min="1779" max="1799" width="3.75" style="153" customWidth="1"/>
    <col min="1800" max="1800" width="2" style="153" customWidth="1"/>
    <col min="1801" max="2033" width="3.5" style="153"/>
    <col min="2034" max="2034" width="2.1640625" style="153" customWidth="1"/>
    <col min="2035" max="2055" width="3.75" style="153" customWidth="1"/>
    <col min="2056" max="2056" width="2" style="153" customWidth="1"/>
    <col min="2057" max="2289" width="3.5" style="153"/>
    <col min="2290" max="2290" width="2.1640625" style="153" customWidth="1"/>
    <col min="2291" max="2311" width="3.75" style="153" customWidth="1"/>
    <col min="2312" max="2312" width="2" style="153" customWidth="1"/>
    <col min="2313" max="2545" width="3.5" style="153"/>
    <col min="2546" max="2546" width="2.1640625" style="153" customWidth="1"/>
    <col min="2547" max="2567" width="3.75" style="153" customWidth="1"/>
    <col min="2568" max="2568" width="2" style="153" customWidth="1"/>
    <col min="2569" max="2801" width="3.5" style="153"/>
    <col min="2802" max="2802" width="2.1640625" style="153" customWidth="1"/>
    <col min="2803" max="2823" width="3.75" style="153" customWidth="1"/>
    <col min="2824" max="2824" width="2" style="153" customWidth="1"/>
    <col min="2825" max="3057" width="3.5" style="153"/>
    <col min="3058" max="3058" width="2.1640625" style="153" customWidth="1"/>
    <col min="3059" max="3079" width="3.75" style="153" customWidth="1"/>
    <col min="3080" max="3080" width="2" style="153" customWidth="1"/>
    <col min="3081" max="3313" width="3.5" style="153"/>
    <col min="3314" max="3314" width="2.1640625" style="153" customWidth="1"/>
    <col min="3315" max="3335" width="3.75" style="153" customWidth="1"/>
    <col min="3336" max="3336" width="2" style="153" customWidth="1"/>
    <col min="3337" max="3569" width="3.5" style="153"/>
    <col min="3570" max="3570" width="2.1640625" style="153" customWidth="1"/>
    <col min="3571" max="3591" width="3.75" style="153" customWidth="1"/>
    <col min="3592" max="3592" width="2" style="153" customWidth="1"/>
    <col min="3593" max="3825" width="3.5" style="153"/>
    <col min="3826" max="3826" width="2.1640625" style="153" customWidth="1"/>
    <col min="3827" max="3847" width="3.75" style="153" customWidth="1"/>
    <col min="3848" max="3848" width="2" style="153" customWidth="1"/>
    <col min="3849" max="4081" width="3.5" style="153"/>
    <col min="4082" max="4082" width="2.1640625" style="153" customWidth="1"/>
    <col min="4083" max="4103" width="3.75" style="153" customWidth="1"/>
    <col min="4104" max="4104" width="2" style="153" customWidth="1"/>
    <col min="4105" max="4337" width="3.5" style="153"/>
    <col min="4338" max="4338" width="2.1640625" style="153" customWidth="1"/>
    <col min="4339" max="4359" width="3.75" style="153" customWidth="1"/>
    <col min="4360" max="4360" width="2" style="153" customWidth="1"/>
    <col min="4361" max="4593" width="3.5" style="153"/>
    <col min="4594" max="4594" width="2.1640625" style="153" customWidth="1"/>
    <col min="4595" max="4615" width="3.75" style="153" customWidth="1"/>
    <col min="4616" max="4616" width="2" style="153" customWidth="1"/>
    <col min="4617" max="4849" width="3.5" style="153"/>
    <col min="4850" max="4850" width="2.1640625" style="153" customWidth="1"/>
    <col min="4851" max="4871" width="3.75" style="153" customWidth="1"/>
    <col min="4872" max="4872" width="2" style="153" customWidth="1"/>
    <col min="4873" max="5105" width="3.5" style="153"/>
    <col min="5106" max="5106" width="2.1640625" style="153" customWidth="1"/>
    <col min="5107" max="5127" width="3.75" style="153" customWidth="1"/>
    <col min="5128" max="5128" width="2" style="153" customWidth="1"/>
    <col min="5129" max="5361" width="3.5" style="153"/>
    <col min="5362" max="5362" width="2.1640625" style="153" customWidth="1"/>
    <col min="5363" max="5383" width="3.75" style="153" customWidth="1"/>
    <col min="5384" max="5384" width="2" style="153" customWidth="1"/>
    <col min="5385" max="5617" width="3.5" style="153"/>
    <col min="5618" max="5618" width="2.1640625" style="153" customWidth="1"/>
    <col min="5619" max="5639" width="3.75" style="153" customWidth="1"/>
    <col min="5640" max="5640" width="2" style="153" customWidth="1"/>
    <col min="5641" max="5873" width="3.5" style="153"/>
    <col min="5874" max="5874" width="2.1640625" style="153" customWidth="1"/>
    <col min="5875" max="5895" width="3.75" style="153" customWidth="1"/>
    <col min="5896" max="5896" width="2" style="153" customWidth="1"/>
    <col min="5897" max="6129" width="3.5" style="153"/>
    <col min="6130" max="6130" width="2.1640625" style="153" customWidth="1"/>
    <col min="6131" max="6151" width="3.75" style="153" customWidth="1"/>
    <col min="6152" max="6152" width="2" style="153" customWidth="1"/>
    <col min="6153" max="6385" width="3.5" style="153"/>
    <col min="6386" max="6386" width="2.1640625" style="153" customWidth="1"/>
    <col min="6387" max="6407" width="3.75" style="153" customWidth="1"/>
    <col min="6408" max="6408" width="2" style="153" customWidth="1"/>
    <col min="6409" max="6641" width="3.5" style="153"/>
    <col min="6642" max="6642" width="2.1640625" style="153" customWidth="1"/>
    <col min="6643" max="6663" width="3.75" style="153" customWidth="1"/>
    <col min="6664" max="6664" width="2" style="153" customWidth="1"/>
    <col min="6665" max="6897" width="3.5" style="153"/>
    <col min="6898" max="6898" width="2.1640625" style="153" customWidth="1"/>
    <col min="6899" max="6919" width="3.75" style="153" customWidth="1"/>
    <col min="6920" max="6920" width="2" style="153" customWidth="1"/>
    <col min="6921" max="7153" width="3.5" style="153"/>
    <col min="7154" max="7154" width="2.1640625" style="153" customWidth="1"/>
    <col min="7155" max="7175" width="3.75" style="153" customWidth="1"/>
    <col min="7176" max="7176" width="2" style="153" customWidth="1"/>
    <col min="7177" max="7409" width="3.5" style="153"/>
    <col min="7410" max="7410" width="2.1640625" style="153" customWidth="1"/>
    <col min="7411" max="7431" width="3.75" style="153" customWidth="1"/>
    <col min="7432" max="7432" width="2" style="153" customWidth="1"/>
    <col min="7433" max="7665" width="3.5" style="153"/>
    <col min="7666" max="7666" width="2.1640625" style="153" customWidth="1"/>
    <col min="7667" max="7687" width="3.75" style="153" customWidth="1"/>
    <col min="7688" max="7688" width="2" style="153" customWidth="1"/>
    <col min="7689" max="7921" width="3.5" style="153"/>
    <col min="7922" max="7922" width="2.1640625" style="153" customWidth="1"/>
    <col min="7923" max="7943" width="3.75" style="153" customWidth="1"/>
    <col min="7944" max="7944" width="2" style="153" customWidth="1"/>
    <col min="7945" max="8177" width="3.5" style="153"/>
    <col min="8178" max="8178" width="2.1640625" style="153" customWidth="1"/>
    <col min="8179" max="8199" width="3.75" style="153" customWidth="1"/>
    <col min="8200" max="8200" width="2" style="153" customWidth="1"/>
    <col min="8201" max="8433" width="3.5" style="153"/>
    <col min="8434" max="8434" width="2.1640625" style="153" customWidth="1"/>
    <col min="8435" max="8455" width="3.75" style="153" customWidth="1"/>
    <col min="8456" max="8456" width="2" style="153" customWidth="1"/>
    <col min="8457" max="8689" width="3.5" style="153"/>
    <col min="8690" max="8690" width="2.1640625" style="153" customWidth="1"/>
    <col min="8691" max="8711" width="3.75" style="153" customWidth="1"/>
    <col min="8712" max="8712" width="2" style="153" customWidth="1"/>
    <col min="8713" max="8945" width="3.5" style="153"/>
    <col min="8946" max="8946" width="2.1640625" style="153" customWidth="1"/>
    <col min="8947" max="8967" width="3.75" style="153" customWidth="1"/>
    <col min="8968" max="8968" width="2" style="153" customWidth="1"/>
    <col min="8969" max="9201" width="3.5" style="153"/>
    <col min="9202" max="9202" width="2.1640625" style="153" customWidth="1"/>
    <col min="9203" max="9223" width="3.75" style="153" customWidth="1"/>
    <col min="9224" max="9224" width="2" style="153" customWidth="1"/>
    <col min="9225" max="9457" width="3.5" style="153"/>
    <col min="9458" max="9458" width="2.1640625" style="153" customWidth="1"/>
    <col min="9459" max="9479" width="3.75" style="153" customWidth="1"/>
    <col min="9480" max="9480" width="2" style="153" customWidth="1"/>
    <col min="9481" max="9713" width="3.5" style="153"/>
    <col min="9714" max="9714" width="2.1640625" style="153" customWidth="1"/>
    <col min="9715" max="9735" width="3.75" style="153" customWidth="1"/>
    <col min="9736" max="9736" width="2" style="153" customWidth="1"/>
    <col min="9737" max="9969" width="3.5" style="153"/>
    <col min="9970" max="9970" width="2.1640625" style="153" customWidth="1"/>
    <col min="9971" max="9991" width="3.75" style="153" customWidth="1"/>
    <col min="9992" max="9992" width="2" style="153" customWidth="1"/>
    <col min="9993" max="10225" width="3.5" style="153"/>
    <col min="10226" max="10226" width="2.1640625" style="153" customWidth="1"/>
    <col min="10227" max="10247" width="3.75" style="153" customWidth="1"/>
    <col min="10248" max="10248" width="2" style="153" customWidth="1"/>
    <col min="10249" max="10481" width="3.5" style="153"/>
    <col min="10482" max="10482" width="2.1640625" style="153" customWidth="1"/>
    <col min="10483" max="10503" width="3.75" style="153" customWidth="1"/>
    <col min="10504" max="10504" width="2" style="153" customWidth="1"/>
    <col min="10505" max="10737" width="3.5" style="153"/>
    <col min="10738" max="10738" width="2.1640625" style="153" customWidth="1"/>
    <col min="10739" max="10759" width="3.75" style="153" customWidth="1"/>
    <col min="10760" max="10760" width="2" style="153" customWidth="1"/>
    <col min="10761" max="10993" width="3.5" style="153"/>
    <col min="10994" max="10994" width="2.1640625" style="153" customWidth="1"/>
    <col min="10995" max="11015" width="3.75" style="153" customWidth="1"/>
    <col min="11016" max="11016" width="2" style="153" customWidth="1"/>
    <col min="11017" max="11249" width="3.5" style="153"/>
    <col min="11250" max="11250" width="2.1640625" style="153" customWidth="1"/>
    <col min="11251" max="11271" width="3.75" style="153" customWidth="1"/>
    <col min="11272" max="11272" width="2" style="153" customWidth="1"/>
    <col min="11273" max="11505" width="3.5" style="153"/>
    <col min="11506" max="11506" width="2.1640625" style="153" customWidth="1"/>
    <col min="11507" max="11527" width="3.75" style="153" customWidth="1"/>
    <col min="11528" max="11528" width="2" style="153" customWidth="1"/>
    <col min="11529" max="11761" width="3.5" style="153"/>
    <col min="11762" max="11762" width="2.1640625" style="153" customWidth="1"/>
    <col min="11763" max="11783" width="3.75" style="153" customWidth="1"/>
    <col min="11784" max="11784" width="2" style="153" customWidth="1"/>
    <col min="11785" max="12017" width="3.5" style="153"/>
    <col min="12018" max="12018" width="2.1640625" style="153" customWidth="1"/>
    <col min="12019" max="12039" width="3.75" style="153" customWidth="1"/>
    <col min="12040" max="12040" width="2" style="153" customWidth="1"/>
    <col min="12041" max="12273" width="3.5" style="153"/>
    <col min="12274" max="12274" width="2.1640625" style="153" customWidth="1"/>
    <col min="12275" max="12295" width="3.75" style="153" customWidth="1"/>
    <col min="12296" max="12296" width="2" style="153" customWidth="1"/>
    <col min="12297" max="12529" width="3.5" style="153"/>
    <col min="12530" max="12530" width="2.1640625" style="153" customWidth="1"/>
    <col min="12531" max="12551" width="3.75" style="153" customWidth="1"/>
    <col min="12552" max="12552" width="2" style="153" customWidth="1"/>
    <col min="12553" max="12785" width="3.5" style="153"/>
    <col min="12786" max="12786" width="2.1640625" style="153" customWidth="1"/>
    <col min="12787" max="12807" width="3.75" style="153" customWidth="1"/>
    <col min="12808" max="12808" width="2" style="153" customWidth="1"/>
    <col min="12809" max="13041" width="3.5" style="153"/>
    <col min="13042" max="13042" width="2.1640625" style="153" customWidth="1"/>
    <col min="13043" max="13063" width="3.75" style="153" customWidth="1"/>
    <col min="13064" max="13064" width="2" style="153" customWidth="1"/>
    <col min="13065" max="13297" width="3.5" style="153"/>
    <col min="13298" max="13298" width="2.1640625" style="153" customWidth="1"/>
    <col min="13299" max="13319" width="3.75" style="153" customWidth="1"/>
    <col min="13320" max="13320" width="2" style="153" customWidth="1"/>
    <col min="13321" max="13553" width="3.5" style="153"/>
    <col min="13554" max="13554" width="2.1640625" style="153" customWidth="1"/>
    <col min="13555" max="13575" width="3.75" style="153" customWidth="1"/>
    <col min="13576" max="13576" width="2" style="153" customWidth="1"/>
    <col min="13577" max="13809" width="3.5" style="153"/>
    <col min="13810" max="13810" width="2.1640625" style="153" customWidth="1"/>
    <col min="13811" max="13831" width="3.75" style="153" customWidth="1"/>
    <col min="13832" max="13832" width="2" style="153" customWidth="1"/>
    <col min="13833" max="14065" width="3.5" style="153"/>
    <col min="14066" max="14066" width="2.1640625" style="153" customWidth="1"/>
    <col min="14067" max="14087" width="3.75" style="153" customWidth="1"/>
    <col min="14088" max="14088" width="2" style="153" customWidth="1"/>
    <col min="14089" max="14321" width="3.5" style="153"/>
    <col min="14322" max="14322" width="2.1640625" style="153" customWidth="1"/>
    <col min="14323" max="14343" width="3.75" style="153" customWidth="1"/>
    <col min="14344" max="14344" width="2" style="153" customWidth="1"/>
    <col min="14345" max="14577" width="3.5" style="153"/>
    <col min="14578" max="14578" width="2.1640625" style="153" customWidth="1"/>
    <col min="14579" max="14599" width="3.75" style="153" customWidth="1"/>
    <col min="14600" max="14600" width="2" style="153" customWidth="1"/>
    <col min="14601" max="14833" width="3.5" style="153"/>
    <col min="14834" max="14834" width="2.1640625" style="153" customWidth="1"/>
    <col min="14835" max="14855" width="3.75" style="153" customWidth="1"/>
    <col min="14856" max="14856" width="2" style="153" customWidth="1"/>
    <col min="14857" max="15089" width="3.5" style="153"/>
    <col min="15090" max="15090" width="2.1640625" style="153" customWidth="1"/>
    <col min="15091" max="15111" width="3.75" style="153" customWidth="1"/>
    <col min="15112" max="15112" width="2" style="153" customWidth="1"/>
    <col min="15113" max="15345" width="3.5" style="153"/>
    <col min="15346" max="15346" width="2.1640625" style="153" customWidth="1"/>
    <col min="15347" max="15367" width="3.75" style="153" customWidth="1"/>
    <col min="15368" max="15368" width="2" style="153" customWidth="1"/>
    <col min="15369" max="15601" width="3.5" style="153"/>
    <col min="15602" max="15602" width="2.1640625" style="153" customWidth="1"/>
    <col min="15603" max="15623" width="3.75" style="153" customWidth="1"/>
    <col min="15624" max="15624" width="2" style="153" customWidth="1"/>
    <col min="15625" max="15857" width="3.5" style="153"/>
    <col min="15858" max="15858" width="2.1640625" style="153" customWidth="1"/>
    <col min="15859" max="15879" width="3.75" style="153" customWidth="1"/>
    <col min="15880" max="15880" width="2" style="153" customWidth="1"/>
    <col min="15881" max="16113" width="3.5" style="153"/>
    <col min="16114" max="16114" width="2.1640625" style="153" customWidth="1"/>
    <col min="16115" max="16135" width="3.75" style="153" customWidth="1"/>
    <col min="16136" max="16136" width="2" style="153" customWidth="1"/>
    <col min="16137" max="16384" width="3.5" style="153"/>
  </cols>
  <sheetData>
    <row r="1" spans="2:24" ht="10.35" customHeight="1"/>
    <row r="2" spans="2:24" ht="25.35" customHeight="1">
      <c r="B2" s="492" t="s">
        <v>147</v>
      </c>
      <c r="C2" s="492"/>
      <c r="D2" s="492"/>
      <c r="E2" s="492"/>
      <c r="F2" s="492"/>
      <c r="G2" s="492"/>
      <c r="H2" s="492"/>
      <c r="I2" s="492"/>
      <c r="J2" s="492"/>
      <c r="K2" s="492"/>
      <c r="L2" s="492"/>
      <c r="M2" s="492"/>
      <c r="N2" s="492"/>
      <c r="O2" s="492"/>
      <c r="P2" s="492"/>
      <c r="Q2" s="492"/>
      <c r="R2" s="492"/>
      <c r="S2" s="492"/>
      <c r="T2" s="492"/>
      <c r="U2" s="492"/>
      <c r="V2" s="492"/>
      <c r="W2" s="492"/>
      <c r="X2" s="398"/>
    </row>
    <row r="3" spans="2:24" ht="18" customHeight="1" thickBot="1">
      <c r="B3" s="154"/>
      <c r="C3" s="155" t="s">
        <v>93</v>
      </c>
      <c r="D3" s="154"/>
      <c r="E3" s="154"/>
      <c r="F3" s="154"/>
      <c r="G3" s="156" t="s">
        <v>131</v>
      </c>
      <c r="J3" s="154"/>
      <c r="K3" s="154"/>
      <c r="L3" s="154"/>
      <c r="N3" s="154"/>
      <c r="O3" s="157" t="s">
        <v>132</v>
      </c>
      <c r="P3" s="158"/>
      <c r="Q3" s="154"/>
      <c r="R3" s="154"/>
      <c r="S3" s="157" t="s">
        <v>133</v>
      </c>
      <c r="T3" s="154"/>
      <c r="U3" s="154"/>
      <c r="V3" s="159" t="s">
        <v>148</v>
      </c>
    </row>
    <row r="4" spans="2:24" ht="16.350000000000001" customHeight="1">
      <c r="B4" s="160" t="s">
        <v>94</v>
      </c>
      <c r="C4" s="161"/>
      <c r="D4" s="162"/>
      <c r="E4" s="161" t="s">
        <v>95</v>
      </c>
      <c r="F4" s="162"/>
      <c r="G4" s="493"/>
      <c r="H4" s="494"/>
      <c r="I4" s="163"/>
      <c r="J4" s="162"/>
      <c r="K4" s="162"/>
      <c r="L4" s="161" t="s">
        <v>96</v>
      </c>
      <c r="M4" s="162"/>
      <c r="N4" s="493"/>
      <c r="O4" s="494"/>
      <c r="P4" s="162"/>
      <c r="Q4" s="162"/>
      <c r="R4" s="162"/>
      <c r="S4" s="161" t="s">
        <v>97</v>
      </c>
      <c r="T4" s="162"/>
      <c r="U4" s="493"/>
      <c r="V4" s="495"/>
    </row>
    <row r="5" spans="2:24" ht="21" customHeight="1" thickBot="1">
      <c r="B5" s="164" t="s">
        <v>98</v>
      </c>
      <c r="C5" s="165" t="s">
        <v>99</v>
      </c>
      <c r="D5" s="165" t="s">
        <v>100</v>
      </c>
      <c r="E5" s="165" t="s">
        <v>101</v>
      </c>
      <c r="F5" s="165" t="s">
        <v>102</v>
      </c>
      <c r="G5" s="165" t="s">
        <v>37</v>
      </c>
      <c r="H5" s="166" t="s">
        <v>103</v>
      </c>
      <c r="I5" s="167" t="s">
        <v>98</v>
      </c>
      <c r="J5" s="165" t="s">
        <v>99</v>
      </c>
      <c r="K5" s="165" t="s">
        <v>104</v>
      </c>
      <c r="L5" s="165" t="s">
        <v>101</v>
      </c>
      <c r="M5" s="165" t="s">
        <v>102</v>
      </c>
      <c r="N5" s="165" t="s">
        <v>37</v>
      </c>
      <c r="O5" s="166" t="s">
        <v>103</v>
      </c>
      <c r="P5" s="165" t="s">
        <v>98</v>
      </c>
      <c r="Q5" s="165" t="s">
        <v>99</v>
      </c>
      <c r="R5" s="165" t="s">
        <v>104</v>
      </c>
      <c r="S5" s="168" t="s">
        <v>101</v>
      </c>
      <c r="T5" s="168" t="s">
        <v>102</v>
      </c>
      <c r="U5" s="168" t="s">
        <v>37</v>
      </c>
      <c r="V5" s="169" t="s">
        <v>103</v>
      </c>
    </row>
    <row r="6" spans="2:24" ht="28.5" customHeight="1" thickBot="1">
      <c r="B6" s="170"/>
      <c r="C6" s="168"/>
      <c r="D6" s="168"/>
      <c r="E6" s="168"/>
      <c r="F6" s="171"/>
      <c r="G6" s="171">
        <v>1</v>
      </c>
      <c r="H6" s="172">
        <v>1</v>
      </c>
      <c r="I6" s="173"/>
      <c r="J6" s="174">
        <v>1</v>
      </c>
      <c r="K6" s="174">
        <v>2</v>
      </c>
      <c r="L6" s="175">
        <v>3</v>
      </c>
      <c r="M6" s="175">
        <v>4</v>
      </c>
      <c r="N6" s="175">
        <v>5</v>
      </c>
      <c r="O6" s="172">
        <v>6</v>
      </c>
      <c r="P6" s="176"/>
      <c r="Q6" s="174"/>
      <c r="R6" s="174"/>
      <c r="S6" s="177" t="s">
        <v>149</v>
      </c>
      <c r="T6" s="178">
        <v>1</v>
      </c>
      <c r="U6" s="179">
        <v>2</v>
      </c>
      <c r="V6" s="180">
        <v>3</v>
      </c>
    </row>
    <row r="7" spans="2:24" ht="28.5" customHeight="1" thickBot="1">
      <c r="B7" s="181">
        <v>2</v>
      </c>
      <c r="C7" s="168">
        <v>3</v>
      </c>
      <c r="D7" s="168">
        <v>4</v>
      </c>
      <c r="E7" s="168">
        <v>5</v>
      </c>
      <c r="F7" s="168">
        <v>6</v>
      </c>
      <c r="G7" s="182">
        <v>7</v>
      </c>
      <c r="H7" s="183">
        <v>8</v>
      </c>
      <c r="I7" s="184">
        <v>7</v>
      </c>
      <c r="J7" s="182">
        <v>8</v>
      </c>
      <c r="K7" s="182">
        <v>9</v>
      </c>
      <c r="L7" s="182">
        <v>10</v>
      </c>
      <c r="M7" s="182">
        <v>11</v>
      </c>
      <c r="N7" s="182">
        <v>12</v>
      </c>
      <c r="O7" s="183">
        <v>13</v>
      </c>
      <c r="P7" s="175">
        <v>4</v>
      </c>
      <c r="Q7" s="182">
        <v>5</v>
      </c>
      <c r="R7" s="182">
        <v>6</v>
      </c>
      <c r="S7" s="185">
        <v>7</v>
      </c>
      <c r="T7" s="186">
        <v>8</v>
      </c>
      <c r="U7" s="186">
        <v>9</v>
      </c>
      <c r="V7" s="187">
        <v>10</v>
      </c>
      <c r="X7" s="188"/>
    </row>
    <row r="8" spans="2:24" ht="28.5" customHeight="1" thickBot="1">
      <c r="B8" s="181">
        <v>9</v>
      </c>
      <c r="C8" s="182">
        <v>10</v>
      </c>
      <c r="D8" s="182">
        <v>11</v>
      </c>
      <c r="E8" s="182">
        <v>12</v>
      </c>
      <c r="F8" s="182">
        <v>13</v>
      </c>
      <c r="G8" s="182">
        <v>14</v>
      </c>
      <c r="H8" s="183">
        <v>15</v>
      </c>
      <c r="I8" s="184">
        <v>14</v>
      </c>
      <c r="J8" s="189">
        <v>15</v>
      </c>
      <c r="K8" s="182">
        <v>16</v>
      </c>
      <c r="L8" s="190">
        <v>17</v>
      </c>
      <c r="M8" s="191">
        <v>18</v>
      </c>
      <c r="N8" s="192">
        <v>19</v>
      </c>
      <c r="O8" s="183">
        <v>20</v>
      </c>
      <c r="P8" s="175">
        <v>11</v>
      </c>
      <c r="Q8" s="168">
        <v>12</v>
      </c>
      <c r="R8" s="168">
        <v>13</v>
      </c>
      <c r="S8" s="311">
        <v>14</v>
      </c>
      <c r="T8" s="312">
        <v>15</v>
      </c>
      <c r="U8" s="193">
        <v>16</v>
      </c>
      <c r="V8" s="187">
        <v>17</v>
      </c>
    </row>
    <row r="9" spans="2:24" ht="28.5" customHeight="1" thickTop="1" thickBot="1">
      <c r="B9" s="181">
        <v>16</v>
      </c>
      <c r="C9" s="182">
        <v>17</v>
      </c>
      <c r="D9" s="182">
        <v>18</v>
      </c>
      <c r="E9" s="182">
        <v>19</v>
      </c>
      <c r="F9" s="182">
        <v>20</v>
      </c>
      <c r="G9" s="182">
        <v>21</v>
      </c>
      <c r="H9" s="183">
        <v>22</v>
      </c>
      <c r="I9" s="184">
        <v>21</v>
      </c>
      <c r="J9" s="182">
        <v>22</v>
      </c>
      <c r="K9" s="182">
        <v>23</v>
      </c>
      <c r="L9" s="194">
        <v>24</v>
      </c>
      <c r="M9" s="195">
        <v>25</v>
      </c>
      <c r="N9" s="194">
        <v>26</v>
      </c>
      <c r="O9" s="183">
        <v>27</v>
      </c>
      <c r="P9" s="175">
        <v>18</v>
      </c>
      <c r="Q9" s="196">
        <v>19</v>
      </c>
      <c r="R9" s="196">
        <v>20</v>
      </c>
      <c r="S9" s="341">
        <v>21</v>
      </c>
      <c r="T9" s="341">
        <v>22</v>
      </c>
      <c r="U9" s="186">
        <v>23</v>
      </c>
      <c r="V9" s="187">
        <v>24</v>
      </c>
    </row>
    <row r="10" spans="2:24" ht="28.5" customHeight="1" thickTop="1" thickBot="1">
      <c r="B10" s="181">
        <v>23</v>
      </c>
      <c r="C10" s="182">
        <v>24</v>
      </c>
      <c r="D10" s="182">
        <v>25</v>
      </c>
      <c r="E10" s="182">
        <v>26</v>
      </c>
      <c r="F10" s="182">
        <v>27</v>
      </c>
      <c r="G10" s="182">
        <v>28</v>
      </c>
      <c r="H10" s="183">
        <v>29</v>
      </c>
      <c r="I10" s="184">
        <v>28</v>
      </c>
      <c r="J10" s="182">
        <v>29</v>
      </c>
      <c r="K10" s="182">
        <v>30</v>
      </c>
      <c r="L10" s="198">
        <v>31</v>
      </c>
      <c r="M10" s="199" t="s">
        <v>150</v>
      </c>
      <c r="N10" s="200" t="s">
        <v>151</v>
      </c>
      <c r="O10" s="183"/>
      <c r="P10" s="175">
        <v>25</v>
      </c>
      <c r="Q10" s="168">
        <v>26</v>
      </c>
      <c r="R10" s="168">
        <v>27</v>
      </c>
      <c r="S10" s="313">
        <v>28</v>
      </c>
      <c r="T10" s="314">
        <v>29</v>
      </c>
      <c r="U10" s="202" t="s">
        <v>152</v>
      </c>
      <c r="V10" s="187"/>
    </row>
    <row r="11" spans="2:24" ht="28.5" customHeight="1">
      <c r="B11" s="203">
        <v>30</v>
      </c>
      <c r="C11" s="165"/>
      <c r="D11" s="165"/>
      <c r="E11" s="165"/>
      <c r="F11" s="165"/>
      <c r="G11" s="165"/>
      <c r="H11" s="166"/>
      <c r="I11" s="204"/>
      <c r="J11" s="165"/>
      <c r="K11" s="165"/>
      <c r="L11" s="165"/>
      <c r="M11" s="165"/>
      <c r="N11" s="165"/>
      <c r="O11" s="166"/>
      <c r="P11" s="165"/>
      <c r="Q11" s="205"/>
      <c r="R11" s="165"/>
      <c r="S11" s="165"/>
      <c r="T11" s="165"/>
      <c r="U11" s="165"/>
      <c r="V11" s="169"/>
    </row>
    <row r="12" spans="2:24" ht="15.6" customHeight="1">
      <c r="B12" s="206"/>
      <c r="C12" s="171"/>
      <c r="D12" s="171"/>
      <c r="E12" s="207" t="s">
        <v>105</v>
      </c>
      <c r="F12" s="171"/>
      <c r="G12" s="487"/>
      <c r="H12" s="488"/>
      <c r="I12" s="208"/>
      <c r="J12" s="168"/>
      <c r="K12" s="168"/>
      <c r="L12" s="209" t="s">
        <v>106</v>
      </c>
      <c r="M12" s="168"/>
      <c r="N12" s="487"/>
      <c r="O12" s="488"/>
      <c r="P12" s="171"/>
      <c r="Q12" s="171"/>
      <c r="R12" s="171"/>
      <c r="S12" s="209" t="s">
        <v>107</v>
      </c>
      <c r="T12" s="171"/>
      <c r="U12" s="487"/>
      <c r="V12" s="491"/>
    </row>
    <row r="13" spans="2:24" ht="21" customHeight="1" thickBot="1">
      <c r="B13" s="170" t="s">
        <v>98</v>
      </c>
      <c r="C13" s="168" t="s">
        <v>99</v>
      </c>
      <c r="D13" s="168" t="s">
        <v>104</v>
      </c>
      <c r="E13" s="165" t="s">
        <v>101</v>
      </c>
      <c r="F13" s="165" t="s">
        <v>102</v>
      </c>
      <c r="G13" s="168" t="s">
        <v>37</v>
      </c>
      <c r="H13" s="210" t="s">
        <v>103</v>
      </c>
      <c r="I13" s="167" t="s">
        <v>98</v>
      </c>
      <c r="J13" s="165" t="s">
        <v>99</v>
      </c>
      <c r="K13" s="165" t="s">
        <v>104</v>
      </c>
      <c r="L13" s="168" t="s">
        <v>101</v>
      </c>
      <c r="M13" s="168" t="s">
        <v>102</v>
      </c>
      <c r="N13" s="168" t="s">
        <v>37</v>
      </c>
      <c r="O13" s="166" t="s">
        <v>103</v>
      </c>
      <c r="P13" s="165" t="s">
        <v>98</v>
      </c>
      <c r="Q13" s="165" t="s">
        <v>99</v>
      </c>
      <c r="R13" s="165" t="s">
        <v>104</v>
      </c>
      <c r="S13" s="168" t="s">
        <v>101</v>
      </c>
      <c r="T13" s="168" t="s">
        <v>102</v>
      </c>
      <c r="U13" s="168" t="s">
        <v>37</v>
      </c>
      <c r="V13" s="169" t="s">
        <v>103</v>
      </c>
    </row>
    <row r="14" spans="2:24" ht="28.5" customHeight="1" thickBot="1">
      <c r="B14" s="206"/>
      <c r="C14" s="171"/>
      <c r="D14" s="207"/>
      <c r="E14" s="168"/>
      <c r="F14" s="168"/>
      <c r="G14" s="211"/>
      <c r="H14" s="172">
        <v>1</v>
      </c>
      <c r="I14" s="171"/>
      <c r="J14" s="171"/>
      <c r="K14" s="212">
        <v>1</v>
      </c>
      <c r="L14" s="213">
        <v>2</v>
      </c>
      <c r="M14" s="214">
        <v>3</v>
      </c>
      <c r="N14" s="215">
        <v>4</v>
      </c>
      <c r="O14" s="172">
        <v>5</v>
      </c>
      <c r="P14" s="171"/>
      <c r="Q14" s="171"/>
      <c r="R14" s="171"/>
      <c r="S14" s="342">
        <v>42977</v>
      </c>
      <c r="T14" s="343" t="s">
        <v>153</v>
      </c>
      <c r="U14" s="216">
        <v>1</v>
      </c>
      <c r="V14" s="180">
        <v>2</v>
      </c>
    </row>
    <row r="15" spans="2:24" ht="28.5" customHeight="1" thickBot="1">
      <c r="B15" s="181">
        <v>2</v>
      </c>
      <c r="C15" s="168">
        <v>3</v>
      </c>
      <c r="D15" s="168">
        <v>4</v>
      </c>
      <c r="E15" s="217">
        <v>5</v>
      </c>
      <c r="F15" s="218">
        <v>6</v>
      </c>
      <c r="G15" s="219">
        <v>7</v>
      </c>
      <c r="H15" s="183">
        <v>8</v>
      </c>
      <c r="I15" s="175">
        <v>6</v>
      </c>
      <c r="J15" s="168">
        <v>7</v>
      </c>
      <c r="K15" s="220">
        <v>8</v>
      </c>
      <c r="L15" s="221">
        <v>9</v>
      </c>
      <c r="M15" s="222">
        <v>10</v>
      </c>
      <c r="N15" s="175">
        <v>11</v>
      </c>
      <c r="O15" s="183">
        <v>12</v>
      </c>
      <c r="P15" s="175">
        <v>3</v>
      </c>
      <c r="Q15" s="168">
        <v>4</v>
      </c>
      <c r="R15" s="168">
        <v>5</v>
      </c>
      <c r="S15" s="223">
        <v>6</v>
      </c>
      <c r="T15" s="224">
        <v>7</v>
      </c>
      <c r="U15" s="225">
        <v>8</v>
      </c>
      <c r="V15" s="226">
        <v>9</v>
      </c>
    </row>
    <row r="16" spans="2:24" ht="28.5" customHeight="1" thickBot="1">
      <c r="B16" s="181">
        <v>9</v>
      </c>
      <c r="C16" s="168">
        <v>10</v>
      </c>
      <c r="D16" s="168">
        <v>11</v>
      </c>
      <c r="E16" s="227">
        <v>12</v>
      </c>
      <c r="F16" s="228">
        <v>13</v>
      </c>
      <c r="G16" s="229">
        <v>14</v>
      </c>
      <c r="H16" s="183">
        <v>15</v>
      </c>
      <c r="I16" s="175">
        <v>13</v>
      </c>
      <c r="J16" s="168">
        <v>14</v>
      </c>
      <c r="K16" s="168">
        <v>15</v>
      </c>
      <c r="L16" s="197">
        <v>16</v>
      </c>
      <c r="M16" s="168">
        <v>17</v>
      </c>
      <c r="N16" s="285">
        <v>18</v>
      </c>
      <c r="O16" s="183">
        <v>19</v>
      </c>
      <c r="P16" s="175">
        <v>10</v>
      </c>
      <c r="Q16" s="168">
        <v>11</v>
      </c>
      <c r="R16" s="168">
        <v>12</v>
      </c>
      <c r="S16" s="230">
        <v>13</v>
      </c>
      <c r="T16" s="231">
        <v>14</v>
      </c>
      <c r="U16" s="232">
        <v>15</v>
      </c>
      <c r="V16" s="187">
        <v>16</v>
      </c>
    </row>
    <row r="17" spans="2:25" ht="28.5" customHeight="1" thickBot="1">
      <c r="B17" s="181">
        <v>16</v>
      </c>
      <c r="C17" s="175">
        <v>17</v>
      </c>
      <c r="D17" s="168">
        <v>18</v>
      </c>
      <c r="E17" s="251">
        <v>19</v>
      </c>
      <c r="F17" s="252">
        <v>20</v>
      </c>
      <c r="G17" s="253">
        <v>21</v>
      </c>
      <c r="H17" s="183">
        <v>22</v>
      </c>
      <c r="I17" s="175">
        <v>20</v>
      </c>
      <c r="J17" s="168">
        <v>21</v>
      </c>
      <c r="K17" s="233">
        <v>22</v>
      </c>
      <c r="L17" s="234">
        <v>23</v>
      </c>
      <c r="M17" s="231">
        <v>24</v>
      </c>
      <c r="N17" s="315">
        <v>25</v>
      </c>
      <c r="O17" s="183">
        <v>26</v>
      </c>
      <c r="P17" s="175">
        <v>17</v>
      </c>
      <c r="Q17" s="175">
        <v>18</v>
      </c>
      <c r="R17" s="168">
        <v>19</v>
      </c>
      <c r="S17" s="235">
        <v>20</v>
      </c>
      <c r="T17" s="236">
        <v>21</v>
      </c>
      <c r="U17" s="237">
        <v>22</v>
      </c>
      <c r="V17" s="187">
        <v>23</v>
      </c>
    </row>
    <row r="18" spans="2:25" ht="28.5" customHeight="1" thickBot="1">
      <c r="B18" s="181">
        <v>23</v>
      </c>
      <c r="C18" s="168">
        <v>24</v>
      </c>
      <c r="D18" s="168">
        <v>25</v>
      </c>
      <c r="E18" s="230">
        <v>26</v>
      </c>
      <c r="F18" s="231">
        <v>27</v>
      </c>
      <c r="G18" s="238">
        <v>28</v>
      </c>
      <c r="H18" s="239">
        <v>29</v>
      </c>
      <c r="I18" s="175">
        <v>27</v>
      </c>
      <c r="J18" s="168">
        <v>28</v>
      </c>
      <c r="K18" s="168">
        <v>29</v>
      </c>
      <c r="L18" s="344">
        <v>30</v>
      </c>
      <c r="M18" s="345">
        <v>31</v>
      </c>
      <c r="N18" s="240">
        <v>42979</v>
      </c>
      <c r="O18" s="183"/>
      <c r="P18" s="175">
        <v>24</v>
      </c>
      <c r="Q18" s="168">
        <v>25</v>
      </c>
      <c r="R18" s="168">
        <v>26</v>
      </c>
      <c r="S18" s="161">
        <v>27</v>
      </c>
      <c r="T18" s="161">
        <v>28</v>
      </c>
      <c r="U18" s="161">
        <v>29</v>
      </c>
      <c r="V18" s="187">
        <v>30</v>
      </c>
    </row>
    <row r="19" spans="2:25" ht="28.5" customHeight="1">
      <c r="B19" s="203">
        <v>30</v>
      </c>
      <c r="C19" s="205">
        <v>31</v>
      </c>
      <c r="D19" s="165"/>
      <c r="E19" s="165"/>
      <c r="F19" s="241"/>
      <c r="G19" s="165"/>
      <c r="H19" s="166"/>
      <c r="I19" s="167"/>
      <c r="J19" s="165"/>
      <c r="K19" s="165"/>
      <c r="L19" s="165"/>
      <c r="M19" s="165"/>
      <c r="N19" s="165"/>
      <c r="O19" s="166"/>
      <c r="Q19" s="165"/>
      <c r="R19" s="165"/>
      <c r="S19" s="165"/>
      <c r="T19" s="165"/>
      <c r="U19" s="165"/>
      <c r="V19" s="169"/>
    </row>
    <row r="20" spans="2:25" ht="16.350000000000001" customHeight="1">
      <c r="B20" s="170"/>
      <c r="C20" s="168"/>
      <c r="D20" s="168"/>
      <c r="E20" s="209" t="s">
        <v>108</v>
      </c>
      <c r="F20" s="168"/>
      <c r="G20" s="487"/>
      <c r="H20" s="488"/>
      <c r="I20" s="208"/>
      <c r="J20" s="168"/>
      <c r="K20" s="168"/>
      <c r="L20" s="209" t="s">
        <v>109</v>
      </c>
      <c r="M20" s="168"/>
      <c r="N20" s="489"/>
      <c r="O20" s="490"/>
      <c r="P20" s="242"/>
      <c r="Q20" s="168"/>
      <c r="R20" s="168"/>
      <c r="S20" s="209" t="s">
        <v>110</v>
      </c>
      <c r="T20" s="168"/>
      <c r="U20" s="487"/>
      <c r="V20" s="491"/>
    </row>
    <row r="21" spans="2:25" ht="21" customHeight="1" thickBot="1">
      <c r="B21" s="170" t="s">
        <v>98</v>
      </c>
      <c r="C21" s="168" t="s">
        <v>99</v>
      </c>
      <c r="D21" s="168" t="s">
        <v>104</v>
      </c>
      <c r="E21" s="168" t="s">
        <v>101</v>
      </c>
      <c r="F21" s="168" t="s">
        <v>102</v>
      </c>
      <c r="G21" s="168" t="s">
        <v>37</v>
      </c>
      <c r="H21" s="210" t="s">
        <v>103</v>
      </c>
      <c r="I21" s="167" t="s">
        <v>98</v>
      </c>
      <c r="J21" s="165" t="s">
        <v>99</v>
      </c>
      <c r="K21" s="165" t="s">
        <v>104</v>
      </c>
      <c r="L21" s="165" t="s">
        <v>101</v>
      </c>
      <c r="M21" s="165" t="s">
        <v>102</v>
      </c>
      <c r="N21" s="165" t="s">
        <v>37</v>
      </c>
      <c r="O21" s="166" t="s">
        <v>103</v>
      </c>
      <c r="P21" s="168" t="s">
        <v>98</v>
      </c>
      <c r="Q21" s="168" t="s">
        <v>99</v>
      </c>
      <c r="R21" s="168" t="s">
        <v>104</v>
      </c>
      <c r="S21" s="168" t="s">
        <v>101</v>
      </c>
      <c r="T21" s="168" t="s">
        <v>102</v>
      </c>
      <c r="U21" s="168" t="s">
        <v>37</v>
      </c>
      <c r="V21" s="243" t="s">
        <v>103</v>
      </c>
    </row>
    <row r="22" spans="2:25" ht="28.5" customHeight="1" thickBot="1">
      <c r="B22" s="244">
        <v>1</v>
      </c>
      <c r="C22" s="171">
        <v>2</v>
      </c>
      <c r="D22" s="171">
        <v>3</v>
      </c>
      <c r="E22" s="245">
        <v>4</v>
      </c>
      <c r="F22" s="246">
        <v>5</v>
      </c>
      <c r="G22" s="247">
        <v>6</v>
      </c>
      <c r="H22" s="172">
        <v>7</v>
      </c>
      <c r="I22" s="242"/>
      <c r="J22" s="171"/>
      <c r="K22" s="171"/>
      <c r="L22" s="168">
        <v>1</v>
      </c>
      <c r="M22" s="168">
        <v>2</v>
      </c>
      <c r="N22" s="175">
        <v>3</v>
      </c>
      <c r="O22" s="176">
        <v>4</v>
      </c>
      <c r="P22" s="242"/>
      <c r="Q22" s="171"/>
      <c r="R22" s="171"/>
      <c r="S22" s="248" t="s">
        <v>154</v>
      </c>
      <c r="T22" s="249" t="s">
        <v>155</v>
      </c>
      <c r="U22" s="250">
        <v>1</v>
      </c>
      <c r="V22" s="180">
        <v>2</v>
      </c>
    </row>
    <row r="23" spans="2:25" ht="28.5" customHeight="1" thickBot="1">
      <c r="B23" s="181">
        <v>8</v>
      </c>
      <c r="C23" s="175">
        <v>9</v>
      </c>
      <c r="D23" s="168">
        <v>10</v>
      </c>
      <c r="E23" s="220">
        <v>11</v>
      </c>
      <c r="F23" s="221">
        <v>12</v>
      </c>
      <c r="G23" s="222">
        <v>13</v>
      </c>
      <c r="H23" s="175">
        <v>14</v>
      </c>
      <c r="I23" s="184">
        <v>5</v>
      </c>
      <c r="J23" s="168">
        <v>6</v>
      </c>
      <c r="K23" s="168">
        <v>7</v>
      </c>
      <c r="L23" s="251">
        <v>8</v>
      </c>
      <c r="M23" s="252">
        <v>9</v>
      </c>
      <c r="N23" s="253">
        <v>10</v>
      </c>
      <c r="O23" s="175">
        <v>11</v>
      </c>
      <c r="P23" s="184">
        <v>3</v>
      </c>
      <c r="Q23" s="168">
        <v>4</v>
      </c>
      <c r="R23" s="168">
        <v>5</v>
      </c>
      <c r="S23" s="254">
        <v>6</v>
      </c>
      <c r="T23" s="255">
        <v>7</v>
      </c>
      <c r="U23" s="256">
        <v>8</v>
      </c>
      <c r="V23" s="187">
        <v>9</v>
      </c>
    </row>
    <row r="24" spans="2:25" ht="28.5" customHeight="1" thickBot="1">
      <c r="B24" s="181">
        <v>15</v>
      </c>
      <c r="C24" s="168">
        <v>16</v>
      </c>
      <c r="D24" s="168">
        <v>17</v>
      </c>
      <c r="E24" s="257">
        <v>18</v>
      </c>
      <c r="F24" s="258">
        <v>19</v>
      </c>
      <c r="G24" s="259">
        <v>20</v>
      </c>
      <c r="H24" s="183">
        <v>21</v>
      </c>
      <c r="I24" s="184">
        <v>12</v>
      </c>
      <c r="J24" s="168">
        <v>13</v>
      </c>
      <c r="K24" s="168">
        <v>14</v>
      </c>
      <c r="L24" s="260">
        <v>15</v>
      </c>
      <c r="M24" s="261">
        <v>16</v>
      </c>
      <c r="N24" s="262">
        <v>17</v>
      </c>
      <c r="O24" s="175">
        <v>18</v>
      </c>
      <c r="P24" s="184">
        <v>10</v>
      </c>
      <c r="Q24" s="168">
        <v>11</v>
      </c>
      <c r="R24" s="168">
        <v>12</v>
      </c>
      <c r="S24" s="260">
        <v>13</v>
      </c>
      <c r="T24" s="261">
        <v>14</v>
      </c>
      <c r="U24" s="262">
        <v>15</v>
      </c>
      <c r="V24" s="187">
        <v>16</v>
      </c>
    </row>
    <row r="25" spans="2:25" ht="28.5" customHeight="1" thickBot="1">
      <c r="B25" s="181">
        <v>22</v>
      </c>
      <c r="C25" s="168">
        <v>23</v>
      </c>
      <c r="D25" s="168">
        <v>24</v>
      </c>
      <c r="E25" s="201">
        <v>25</v>
      </c>
      <c r="F25" s="263">
        <v>26</v>
      </c>
      <c r="G25" s="264">
        <v>27</v>
      </c>
      <c r="H25" s="183">
        <v>28</v>
      </c>
      <c r="I25" s="184">
        <v>19</v>
      </c>
      <c r="J25" s="168">
        <v>20</v>
      </c>
      <c r="K25" s="168">
        <v>21</v>
      </c>
      <c r="L25" s="168">
        <v>22</v>
      </c>
      <c r="M25" s="175">
        <v>23</v>
      </c>
      <c r="N25" s="168">
        <v>24</v>
      </c>
      <c r="O25" s="175">
        <v>25</v>
      </c>
      <c r="P25" s="184">
        <v>17</v>
      </c>
      <c r="Q25" s="168">
        <v>18</v>
      </c>
      <c r="R25" s="168">
        <v>19</v>
      </c>
      <c r="S25" s="265">
        <v>20</v>
      </c>
      <c r="T25" s="266">
        <v>21</v>
      </c>
      <c r="U25" s="267">
        <v>22</v>
      </c>
      <c r="V25" s="187">
        <v>23</v>
      </c>
      <c r="Y25" s="317"/>
    </row>
    <row r="26" spans="2:25" ht="28.5" customHeight="1" thickBot="1">
      <c r="B26" s="181">
        <v>29</v>
      </c>
      <c r="C26" s="168">
        <v>30</v>
      </c>
      <c r="D26" s="168">
        <v>31</v>
      </c>
      <c r="E26" s="162"/>
      <c r="F26" s="268"/>
      <c r="G26" s="268"/>
      <c r="H26" s="175"/>
      <c r="I26" s="184">
        <v>26</v>
      </c>
      <c r="J26" s="168">
        <v>27</v>
      </c>
      <c r="K26" s="168">
        <v>28</v>
      </c>
      <c r="L26" s="269">
        <v>29</v>
      </c>
      <c r="M26" s="270">
        <v>30</v>
      </c>
      <c r="N26" s="354" t="s">
        <v>156</v>
      </c>
      <c r="O26" s="175"/>
      <c r="P26" s="184">
        <v>24</v>
      </c>
      <c r="Q26" s="168">
        <v>25</v>
      </c>
      <c r="R26" s="168">
        <v>26</v>
      </c>
      <c r="S26" s="168">
        <v>27</v>
      </c>
      <c r="T26" s="175">
        <v>28</v>
      </c>
      <c r="U26" s="175">
        <v>29</v>
      </c>
      <c r="V26" s="187">
        <v>30</v>
      </c>
    </row>
    <row r="27" spans="2:25" ht="28.5" customHeight="1">
      <c r="B27" s="203"/>
      <c r="C27" s="165"/>
      <c r="D27" s="165"/>
      <c r="F27" s="165"/>
      <c r="G27" s="165"/>
      <c r="H27" s="166"/>
      <c r="I27" s="165"/>
      <c r="J27" s="165"/>
      <c r="K27" s="165"/>
      <c r="L27" s="165"/>
      <c r="M27" s="165"/>
      <c r="N27" s="165"/>
      <c r="O27" s="166"/>
      <c r="P27" s="318">
        <v>31</v>
      </c>
      <c r="Q27" s="165"/>
      <c r="R27" s="165"/>
      <c r="S27" s="165"/>
      <c r="T27" s="165"/>
      <c r="U27" s="165"/>
      <c r="V27" s="169"/>
    </row>
    <row r="28" spans="2:25" s="272" customFormat="1" ht="17.100000000000001" customHeight="1">
      <c r="B28" s="271" t="s">
        <v>111</v>
      </c>
      <c r="C28" s="209"/>
      <c r="D28" s="168"/>
      <c r="E28" s="207" t="s">
        <v>112</v>
      </c>
      <c r="F28" s="168"/>
      <c r="G28" s="487"/>
      <c r="H28" s="488"/>
      <c r="I28" s="242"/>
      <c r="J28" s="171"/>
      <c r="K28" s="171"/>
      <c r="L28" s="207" t="s">
        <v>113</v>
      </c>
      <c r="M28" s="171"/>
      <c r="N28" s="487"/>
      <c r="O28" s="488"/>
      <c r="P28" s="168"/>
      <c r="Q28" s="168"/>
      <c r="R28" s="168"/>
      <c r="S28" s="209" t="s">
        <v>114</v>
      </c>
      <c r="T28" s="168"/>
      <c r="U28" s="487"/>
      <c r="V28" s="491"/>
    </row>
    <row r="29" spans="2:25" s="272" customFormat="1" ht="21" customHeight="1" thickBot="1">
      <c r="B29" s="164" t="s">
        <v>98</v>
      </c>
      <c r="C29" s="165" t="s">
        <v>99</v>
      </c>
      <c r="D29" s="165" t="s">
        <v>104</v>
      </c>
      <c r="E29" s="165" t="s">
        <v>101</v>
      </c>
      <c r="F29" s="165" t="s">
        <v>102</v>
      </c>
      <c r="G29" s="165" t="s">
        <v>37</v>
      </c>
      <c r="H29" s="166" t="s">
        <v>103</v>
      </c>
      <c r="I29" s="167" t="s">
        <v>98</v>
      </c>
      <c r="J29" s="165" t="s">
        <v>99</v>
      </c>
      <c r="K29" s="165" t="s">
        <v>104</v>
      </c>
      <c r="L29" s="168" t="s">
        <v>101</v>
      </c>
      <c r="M29" s="168" t="s">
        <v>102</v>
      </c>
      <c r="N29" s="168" t="s">
        <v>37</v>
      </c>
      <c r="O29" s="166" t="s">
        <v>103</v>
      </c>
      <c r="P29" s="165" t="s">
        <v>98</v>
      </c>
      <c r="Q29" s="165" t="s">
        <v>99</v>
      </c>
      <c r="R29" s="165" t="s">
        <v>104</v>
      </c>
      <c r="S29" s="165" t="s">
        <v>101</v>
      </c>
      <c r="T29" s="165" t="s">
        <v>102</v>
      </c>
      <c r="U29" s="165" t="s">
        <v>37</v>
      </c>
      <c r="V29" s="169" t="s">
        <v>103</v>
      </c>
    </row>
    <row r="30" spans="2:25" s="272" customFormat="1" ht="28.5" customHeight="1" thickBot="1">
      <c r="B30" s="244"/>
      <c r="C30" s="176">
        <v>1</v>
      </c>
      <c r="D30" s="176">
        <v>2</v>
      </c>
      <c r="E30" s="175">
        <v>3</v>
      </c>
      <c r="F30" s="168">
        <v>4</v>
      </c>
      <c r="G30" s="168">
        <v>5</v>
      </c>
      <c r="H30" s="172">
        <v>6</v>
      </c>
      <c r="I30" s="171"/>
      <c r="J30" s="171"/>
      <c r="K30" s="273"/>
      <c r="L30" s="274" t="s">
        <v>157</v>
      </c>
      <c r="M30" s="275">
        <v>1</v>
      </c>
      <c r="N30" s="276">
        <v>2</v>
      </c>
      <c r="O30" s="172">
        <v>3</v>
      </c>
      <c r="P30" s="171"/>
      <c r="Q30" s="171"/>
      <c r="R30" s="171"/>
      <c r="S30" s="171"/>
      <c r="T30" s="171">
        <v>1</v>
      </c>
      <c r="U30" s="171">
        <v>2</v>
      </c>
      <c r="V30" s="180">
        <v>3</v>
      </c>
    </row>
    <row r="31" spans="2:25" ht="28.5" customHeight="1" thickTop="1" thickBot="1">
      <c r="B31" s="181">
        <v>7</v>
      </c>
      <c r="C31" s="175">
        <v>8</v>
      </c>
      <c r="D31" s="168">
        <v>9</v>
      </c>
      <c r="E31" s="168">
        <v>10</v>
      </c>
      <c r="F31" s="357">
        <v>11</v>
      </c>
      <c r="G31" s="358">
        <v>12</v>
      </c>
      <c r="H31" s="183">
        <v>13</v>
      </c>
      <c r="I31" s="175">
        <v>4</v>
      </c>
      <c r="J31" s="168">
        <v>5</v>
      </c>
      <c r="K31" s="168">
        <v>6</v>
      </c>
      <c r="L31" s="168">
        <v>7</v>
      </c>
      <c r="M31" s="168">
        <v>8</v>
      </c>
      <c r="N31" s="168">
        <v>9</v>
      </c>
      <c r="O31" s="183">
        <v>10</v>
      </c>
      <c r="P31" s="175">
        <v>4</v>
      </c>
      <c r="Q31" s="168">
        <v>5</v>
      </c>
      <c r="R31" s="168">
        <v>6</v>
      </c>
      <c r="S31" s="168">
        <v>7</v>
      </c>
      <c r="T31" s="168">
        <v>8</v>
      </c>
      <c r="U31" s="168">
        <v>9</v>
      </c>
      <c r="V31" s="187">
        <v>10</v>
      </c>
    </row>
    <row r="32" spans="2:25" ht="28.5" customHeight="1" thickTop="1" thickBot="1">
      <c r="B32" s="181">
        <v>14</v>
      </c>
      <c r="C32" s="168">
        <v>15</v>
      </c>
      <c r="D32" s="168">
        <v>16</v>
      </c>
      <c r="E32" s="277">
        <v>17</v>
      </c>
      <c r="F32" s="359">
        <v>18</v>
      </c>
      <c r="G32" s="360">
        <v>19</v>
      </c>
      <c r="H32" s="183">
        <v>20</v>
      </c>
      <c r="I32" s="175">
        <v>11</v>
      </c>
      <c r="J32" s="168">
        <v>12</v>
      </c>
      <c r="K32" s="168">
        <v>13</v>
      </c>
      <c r="L32" s="278">
        <v>14</v>
      </c>
      <c r="M32" s="279">
        <v>15</v>
      </c>
      <c r="N32" s="280">
        <v>16</v>
      </c>
      <c r="O32" s="183">
        <v>17</v>
      </c>
      <c r="P32" s="175">
        <v>11</v>
      </c>
      <c r="Q32" s="168">
        <v>12</v>
      </c>
      <c r="R32" s="168">
        <v>13</v>
      </c>
      <c r="S32" s="168">
        <v>14</v>
      </c>
      <c r="T32" s="168">
        <v>15</v>
      </c>
      <c r="U32" s="168">
        <v>16</v>
      </c>
      <c r="V32" s="187">
        <v>17</v>
      </c>
      <c r="W32" s="281"/>
      <c r="X32" s="281"/>
    </row>
    <row r="33" spans="2:24" ht="28.5" customHeight="1" thickBot="1">
      <c r="B33" s="181">
        <v>21</v>
      </c>
      <c r="C33" s="168">
        <v>22</v>
      </c>
      <c r="D33" s="168">
        <v>23</v>
      </c>
      <c r="E33" s="168">
        <v>24</v>
      </c>
      <c r="F33" s="168">
        <v>25</v>
      </c>
      <c r="G33" s="168">
        <v>26</v>
      </c>
      <c r="H33" s="183">
        <v>27</v>
      </c>
      <c r="I33" s="175">
        <v>18</v>
      </c>
      <c r="J33" s="168">
        <v>19</v>
      </c>
      <c r="K33" s="168">
        <v>20</v>
      </c>
      <c r="L33" s="168">
        <v>21</v>
      </c>
      <c r="M33" s="168">
        <v>22</v>
      </c>
      <c r="N33" s="168">
        <v>23</v>
      </c>
      <c r="O33" s="183">
        <v>24</v>
      </c>
      <c r="P33" s="175">
        <v>18</v>
      </c>
      <c r="Q33" s="175">
        <v>19</v>
      </c>
      <c r="R33" s="168">
        <v>20</v>
      </c>
      <c r="S33" s="168">
        <v>21</v>
      </c>
      <c r="T33" s="168">
        <v>22</v>
      </c>
      <c r="U33" s="168">
        <v>23</v>
      </c>
      <c r="V33" s="187">
        <v>25</v>
      </c>
      <c r="W33" s="282"/>
      <c r="X33" s="282"/>
    </row>
    <row r="34" spans="2:24" ht="28.5" customHeight="1" thickBot="1">
      <c r="B34" s="181">
        <v>28</v>
      </c>
      <c r="C34" s="168">
        <v>29</v>
      </c>
      <c r="D34" s="168">
        <v>30</v>
      </c>
      <c r="E34" s="198">
        <v>31</v>
      </c>
      <c r="F34" s="199" t="s">
        <v>158</v>
      </c>
      <c r="G34" s="200" t="s">
        <v>159</v>
      </c>
      <c r="H34" s="183"/>
      <c r="I34" s="175">
        <v>25</v>
      </c>
      <c r="J34" s="168">
        <v>26</v>
      </c>
      <c r="K34" s="168">
        <v>27</v>
      </c>
      <c r="L34" s="168">
        <v>28</v>
      </c>
      <c r="M34" s="168"/>
      <c r="N34" s="168"/>
      <c r="O34" s="210"/>
      <c r="P34" s="175">
        <v>24</v>
      </c>
      <c r="Q34" s="168">
        <v>25</v>
      </c>
      <c r="R34" s="168">
        <v>26</v>
      </c>
      <c r="S34" s="168">
        <v>27</v>
      </c>
      <c r="T34" s="168">
        <v>28</v>
      </c>
      <c r="U34" s="168">
        <v>29</v>
      </c>
      <c r="V34" s="283">
        <v>30</v>
      </c>
      <c r="W34" s="282"/>
      <c r="X34" s="282"/>
    </row>
    <row r="35" spans="2:24" ht="23.85" customHeight="1" thickBot="1">
      <c r="B35" s="284"/>
      <c r="C35" s="285"/>
      <c r="D35" s="285"/>
      <c r="E35" s="285"/>
      <c r="F35" s="285"/>
      <c r="G35" s="285"/>
      <c r="H35" s="286"/>
      <c r="I35" s="285"/>
      <c r="J35" s="287"/>
      <c r="K35" s="285"/>
      <c r="L35" s="285"/>
      <c r="M35" s="285"/>
      <c r="N35" s="285"/>
      <c r="O35" s="286"/>
      <c r="P35" s="288">
        <v>31</v>
      </c>
      <c r="Q35" s="285"/>
      <c r="R35" s="285"/>
      <c r="S35" s="285"/>
      <c r="T35" s="285"/>
      <c r="U35" s="285"/>
      <c r="V35" s="289"/>
      <c r="W35" s="282"/>
      <c r="X35" s="282"/>
    </row>
    <row r="36" spans="2:24" s="309" customFormat="1" ht="27" customHeight="1" thickBot="1">
      <c r="B36" s="290" t="s">
        <v>115</v>
      </c>
      <c r="C36" s="291"/>
      <c r="D36" s="292" t="s">
        <v>160</v>
      </c>
      <c r="E36" s="293"/>
      <c r="F36" s="294" t="s">
        <v>116</v>
      </c>
      <c r="G36" s="295"/>
      <c r="H36" s="296" t="s">
        <v>117</v>
      </c>
      <c r="I36" s="297"/>
      <c r="J36" s="298" t="s">
        <v>161</v>
      </c>
      <c r="K36" s="299"/>
      <c r="L36" s="300" t="s">
        <v>118</v>
      </c>
      <c r="M36" s="301"/>
      <c r="N36" s="302" t="s">
        <v>119</v>
      </c>
      <c r="O36" s="303"/>
      <c r="P36" s="304" t="s">
        <v>162</v>
      </c>
      <c r="Q36" s="305"/>
      <c r="R36" s="306" t="s">
        <v>120</v>
      </c>
      <c r="S36" s="301"/>
      <c r="T36" s="307" t="s">
        <v>163</v>
      </c>
      <c r="U36" s="297"/>
      <c r="V36" s="308" t="s">
        <v>164</v>
      </c>
    </row>
    <row r="37" spans="2:24" s="309" customFormat="1" ht="43.5" customHeight="1">
      <c r="B37" s="486" t="s">
        <v>121</v>
      </c>
      <c r="C37" s="486"/>
      <c r="D37" s="486"/>
      <c r="E37" s="486"/>
      <c r="F37" s="486"/>
      <c r="G37" s="486"/>
      <c r="H37" s="486"/>
      <c r="I37" s="486"/>
      <c r="J37" s="486"/>
      <c r="K37" s="486"/>
      <c r="L37" s="486"/>
      <c r="M37" s="486"/>
      <c r="N37" s="486"/>
      <c r="O37" s="486"/>
      <c r="P37" s="486"/>
      <c r="Q37" s="486"/>
      <c r="R37" s="486"/>
      <c r="S37" s="486"/>
      <c r="T37" s="486"/>
      <c r="U37" s="486"/>
      <c r="V37" s="486"/>
      <c r="W37" s="310"/>
      <c r="X37" s="310"/>
    </row>
    <row r="38" spans="2:24" s="309" customFormat="1" ht="25.35" customHeight="1"/>
    <row r="39" spans="2:24" s="309" customFormat="1" ht="25.35" customHeight="1"/>
    <row r="40" spans="2:24" s="309" customFormat="1" ht="25.35" customHeight="1"/>
    <row r="41" spans="2:24" s="309" customFormat="1" ht="25.35" customHeight="1"/>
    <row r="42" spans="2:24" s="309" customFormat="1" ht="25.35" customHeight="1"/>
    <row r="43" spans="2:24" s="309" customFormat="1" ht="25.35" customHeight="1"/>
    <row r="44" spans="2:24" s="309" customFormat="1" ht="25.35" customHeight="1"/>
    <row r="45" spans="2:24" s="309" customFormat="1" ht="25.35" customHeight="1"/>
    <row r="46" spans="2:24" s="309" customFormat="1" ht="25.35" customHeight="1"/>
    <row r="47" spans="2:24" s="309" customFormat="1" ht="25.35" customHeight="1"/>
    <row r="48" spans="2:24" s="309" customFormat="1" ht="25.35" customHeight="1"/>
    <row r="49" s="309" customFormat="1" ht="25.35" customHeight="1"/>
    <row r="50" s="309" customFormat="1" ht="25.35" customHeight="1"/>
    <row r="51" s="309" customFormat="1" ht="25.35" customHeight="1"/>
    <row r="52" s="309" customFormat="1" ht="25.35" customHeight="1"/>
    <row r="53" s="309" customFormat="1" ht="25.35" customHeight="1"/>
    <row r="54" s="309" customFormat="1" ht="25.35" customHeight="1"/>
    <row r="55" s="309" customFormat="1" ht="25.35" customHeight="1"/>
    <row r="56" s="309" customFormat="1" ht="25.35" customHeight="1"/>
    <row r="57" s="309" customFormat="1" ht="25.35" customHeight="1"/>
    <row r="58" s="309" customFormat="1" ht="25.35" customHeight="1"/>
    <row r="59" s="309" customFormat="1" ht="25.35" customHeight="1"/>
    <row r="60" s="309" customFormat="1" ht="25.35" customHeight="1"/>
    <row r="61" s="309" customFormat="1" ht="25.35" customHeight="1"/>
    <row r="62" s="309" customFormat="1" ht="25.35" customHeight="1"/>
    <row r="63" s="309" customFormat="1" ht="25.35" customHeight="1"/>
    <row r="64" s="309" customFormat="1" ht="25.35" customHeight="1"/>
    <row r="65" s="309" customFormat="1" ht="25.35" customHeight="1"/>
    <row r="66" s="309" customFormat="1" ht="25.35" customHeight="1"/>
    <row r="67" s="309" customFormat="1" ht="25.35" customHeight="1"/>
    <row r="68" s="309" customFormat="1" ht="25.35" customHeight="1"/>
    <row r="69" s="309" customFormat="1" ht="25.35" customHeight="1"/>
    <row r="70" s="309" customFormat="1" ht="25.35" customHeight="1"/>
    <row r="71" s="309" customFormat="1" ht="25.35" customHeight="1"/>
    <row r="72" s="309" customFormat="1" ht="25.35" customHeight="1"/>
    <row r="73" s="309" customFormat="1" ht="25.35" customHeight="1"/>
    <row r="74" s="309" customFormat="1" ht="25.35" customHeight="1"/>
    <row r="75" s="309" customFormat="1" ht="25.35" customHeight="1"/>
    <row r="76" s="309" customFormat="1" ht="25.35" customHeight="1"/>
    <row r="77" s="309" customFormat="1" ht="25.35" customHeight="1"/>
    <row r="78" s="309" customFormat="1" ht="25.35" customHeight="1"/>
    <row r="79" s="309" customFormat="1" ht="25.35" customHeight="1"/>
    <row r="80" s="309" customFormat="1" ht="25.35" customHeight="1"/>
    <row r="81" s="309" customFormat="1" ht="25.35" customHeight="1"/>
    <row r="82" s="309" customFormat="1" ht="25.35" customHeight="1"/>
    <row r="83" s="309" customFormat="1" ht="25.35" customHeight="1"/>
    <row r="84" s="309" customFormat="1" ht="25.35" customHeight="1"/>
    <row r="85" s="309" customFormat="1" ht="25.35" customHeight="1"/>
    <row r="86" s="309" customFormat="1" ht="25.35" customHeight="1"/>
    <row r="87" s="309" customFormat="1" ht="25.35" customHeight="1"/>
    <row r="88" s="309" customFormat="1" ht="25.35" customHeight="1"/>
    <row r="89" s="309" customFormat="1" ht="25.35" customHeight="1"/>
    <row r="90" s="309" customFormat="1" ht="25.35" customHeight="1"/>
    <row r="91" s="309" customFormat="1" ht="25.35" customHeight="1"/>
    <row r="92" s="309" customFormat="1" ht="25.35" customHeight="1"/>
    <row r="93" s="309" customFormat="1" ht="25.35" customHeight="1"/>
    <row r="94" s="309" customFormat="1" ht="25.35" customHeight="1"/>
    <row r="95" s="309" customFormat="1" ht="25.35" customHeight="1"/>
    <row r="96" s="309" customFormat="1" ht="25.35" customHeight="1"/>
    <row r="97" s="309" customFormat="1" ht="25.35" customHeight="1"/>
    <row r="98" s="309" customFormat="1" ht="25.35" customHeight="1"/>
    <row r="99" s="309" customFormat="1" ht="25.35" customHeight="1"/>
    <row r="100" s="309" customFormat="1" ht="25.35" customHeight="1"/>
    <row r="101" s="309" customFormat="1" ht="25.35" customHeight="1"/>
    <row r="102" s="309" customFormat="1" ht="25.35" customHeight="1"/>
    <row r="103" s="309" customFormat="1" ht="25.35" customHeight="1"/>
    <row r="104" s="309" customFormat="1" ht="25.35" customHeight="1"/>
    <row r="105" s="309" customFormat="1" ht="25.35" customHeight="1"/>
    <row r="106" s="309" customFormat="1" ht="25.35" customHeight="1"/>
    <row r="107" s="309" customFormat="1" ht="25.35" customHeight="1"/>
    <row r="108" s="309" customFormat="1" ht="25.35" customHeight="1"/>
    <row r="109" s="309" customFormat="1" ht="25.35" customHeight="1"/>
    <row r="110" s="309" customFormat="1" ht="25.35" customHeight="1"/>
    <row r="111" s="309" customFormat="1" ht="25.35" customHeight="1"/>
    <row r="112" s="309" customFormat="1" ht="25.35" customHeight="1"/>
    <row r="113" s="309" customFormat="1" ht="25.35" customHeight="1"/>
    <row r="114" s="309" customFormat="1" ht="25.35" customHeight="1"/>
    <row r="115" s="309" customFormat="1" ht="25.35" customHeight="1"/>
    <row r="116" s="309" customFormat="1" ht="25.35" customHeight="1"/>
    <row r="117" s="309" customFormat="1" ht="25.35" customHeight="1"/>
    <row r="118" s="309" customFormat="1" ht="25.35" customHeight="1"/>
    <row r="119" s="309" customFormat="1" ht="25.35" customHeight="1"/>
    <row r="120" s="309" customFormat="1" ht="25.35" customHeight="1"/>
    <row r="121" s="309" customFormat="1" ht="25.35" customHeight="1"/>
    <row r="122" s="309" customFormat="1" ht="25.35" customHeight="1"/>
    <row r="123" s="309" customFormat="1" ht="25.35" customHeight="1"/>
    <row r="124" s="309" customFormat="1" ht="25.35" customHeight="1"/>
    <row r="125" s="309" customFormat="1" ht="25.35" customHeight="1"/>
    <row r="126" s="309" customFormat="1" ht="25.35" customHeight="1"/>
    <row r="127" s="309" customFormat="1" ht="25.35" customHeight="1"/>
    <row r="128" s="309" customFormat="1" ht="25.35" customHeight="1"/>
    <row r="129" s="309" customFormat="1" ht="25.35" customHeight="1"/>
    <row r="130" s="309" customFormat="1" ht="25.35" customHeight="1"/>
    <row r="131" s="309" customFormat="1" ht="25.35" customHeight="1"/>
    <row r="132" s="309" customFormat="1" ht="25.35" customHeight="1"/>
    <row r="133" s="309" customFormat="1" ht="25.35" customHeight="1"/>
    <row r="134" s="309" customFormat="1" ht="25.35" customHeight="1"/>
    <row r="135" s="309" customFormat="1" ht="25.35" customHeight="1"/>
    <row r="136" s="309" customFormat="1" ht="25.35" customHeight="1"/>
    <row r="137" s="309" customFormat="1" ht="25.35" customHeight="1"/>
    <row r="138" s="309" customFormat="1" ht="25.35" customHeight="1"/>
    <row r="139" s="309" customFormat="1" ht="25.35" customHeight="1"/>
    <row r="140" s="309" customFormat="1" ht="25.35" customHeight="1"/>
    <row r="141" s="309" customFormat="1" ht="25.35" customHeight="1"/>
    <row r="142" s="309" customFormat="1" ht="25.35" customHeight="1"/>
    <row r="143" s="309" customFormat="1" ht="25.35" customHeight="1"/>
    <row r="144" s="309" customFormat="1" ht="25.35" customHeight="1"/>
    <row r="145" s="309" customFormat="1" ht="25.35" customHeight="1"/>
    <row r="146" s="309" customFormat="1" ht="25.35" customHeight="1"/>
    <row r="147" s="309" customFormat="1" ht="25.35" customHeight="1"/>
    <row r="148" s="309" customFormat="1" ht="25.35" customHeight="1"/>
    <row r="149" s="309" customFormat="1" ht="25.35" customHeight="1"/>
    <row r="150" s="309" customFormat="1" ht="25.35" customHeight="1"/>
    <row r="151" s="309" customFormat="1" ht="25.35" customHeight="1"/>
    <row r="152" s="309" customFormat="1" ht="25.35" customHeight="1"/>
    <row r="153" s="309" customFormat="1" ht="25.35" customHeight="1"/>
    <row r="154" s="309" customFormat="1" ht="25.35" customHeight="1"/>
    <row r="155" s="309" customFormat="1" ht="25.35" customHeight="1"/>
    <row r="156" s="309" customFormat="1" ht="25.35" customHeight="1"/>
    <row r="157" s="309" customFormat="1" ht="25.35" customHeight="1"/>
    <row r="158" s="309" customFormat="1" ht="25.35" customHeight="1"/>
    <row r="159" s="309" customFormat="1" ht="25.35" customHeight="1"/>
    <row r="160" s="309" customFormat="1" ht="25.35" customHeight="1"/>
    <row r="161" s="309" customFormat="1" ht="25.35" customHeight="1"/>
    <row r="162" s="309" customFormat="1" ht="25.35" customHeight="1"/>
    <row r="163" s="309" customFormat="1" ht="25.35" customHeight="1"/>
    <row r="164" s="309" customFormat="1" ht="25.35" customHeight="1"/>
    <row r="165" s="309" customFormat="1" ht="25.35" customHeight="1"/>
    <row r="166" s="309" customFormat="1" ht="25.35" customHeight="1"/>
    <row r="167" s="309" customFormat="1" ht="25.35" customHeight="1"/>
    <row r="168" s="309" customFormat="1" ht="25.35" customHeight="1"/>
    <row r="169" s="309" customFormat="1" ht="25.35" customHeight="1"/>
    <row r="170" s="309" customFormat="1" ht="25.35" customHeight="1"/>
    <row r="171" s="309" customFormat="1" ht="25.35" customHeight="1"/>
    <row r="172" s="309" customFormat="1" ht="25.35" customHeight="1"/>
    <row r="173" s="309" customFormat="1" ht="25.35" customHeight="1"/>
    <row r="174" s="309" customFormat="1" ht="25.35" customHeight="1"/>
    <row r="175" s="309" customFormat="1" ht="25.35" customHeight="1"/>
    <row r="176" s="309" customFormat="1" ht="25.35" customHeight="1"/>
    <row r="177" s="309" customFormat="1" ht="25.35" customHeight="1"/>
    <row r="178" s="309" customFormat="1" ht="25.35" customHeight="1"/>
    <row r="179" s="309" customFormat="1" ht="25.35" customHeight="1"/>
    <row r="180" s="309" customFormat="1" ht="25.35" customHeight="1"/>
    <row r="181" s="309" customFormat="1" ht="25.35" customHeight="1"/>
    <row r="182" s="309" customFormat="1" ht="25.35" customHeight="1"/>
    <row r="183" s="309" customFormat="1" ht="25.35" customHeight="1"/>
    <row r="184" s="309" customFormat="1" ht="25.35" customHeight="1"/>
    <row r="185" s="309" customFormat="1" ht="25.35" customHeight="1"/>
    <row r="186" s="309" customFormat="1" ht="25.35" customHeight="1"/>
    <row r="187" s="309" customFormat="1" ht="25.35" customHeight="1"/>
    <row r="188" s="309" customFormat="1" ht="25.35" customHeight="1"/>
    <row r="189" s="309" customFormat="1" ht="25.35" customHeight="1"/>
    <row r="190" s="309" customFormat="1" ht="25.35" customHeight="1"/>
    <row r="191" s="309" customFormat="1" ht="25.35" customHeight="1"/>
    <row r="192" s="309" customFormat="1" ht="25.35" customHeight="1"/>
    <row r="193" spans="2:22" s="309" customFormat="1" ht="25.35" customHeight="1"/>
    <row r="194" spans="2:22" ht="25.35" customHeight="1">
      <c r="B194" s="309"/>
      <c r="C194" s="309"/>
      <c r="D194" s="309"/>
      <c r="E194" s="309"/>
      <c r="F194" s="309"/>
      <c r="G194" s="309"/>
      <c r="H194" s="309"/>
      <c r="I194" s="309"/>
      <c r="J194" s="309"/>
      <c r="K194" s="309"/>
      <c r="L194" s="309"/>
      <c r="M194" s="309"/>
      <c r="N194" s="309"/>
      <c r="O194" s="309"/>
      <c r="P194" s="309"/>
      <c r="Q194" s="309"/>
      <c r="R194" s="309"/>
      <c r="S194" s="309"/>
      <c r="T194" s="309"/>
      <c r="U194" s="309"/>
      <c r="V194" s="309"/>
    </row>
    <row r="195" spans="2:22" ht="25.35" customHeight="1">
      <c r="B195" s="309"/>
      <c r="C195" s="309"/>
      <c r="D195" s="309"/>
      <c r="E195" s="309"/>
      <c r="F195" s="309"/>
      <c r="G195" s="309"/>
      <c r="H195" s="309"/>
      <c r="I195" s="309"/>
      <c r="J195" s="309"/>
      <c r="K195" s="309"/>
      <c r="L195" s="309"/>
      <c r="M195" s="309"/>
      <c r="N195" s="309"/>
      <c r="O195" s="309"/>
      <c r="P195" s="309"/>
      <c r="Q195" s="309"/>
      <c r="R195" s="309"/>
      <c r="S195" s="309"/>
      <c r="T195" s="309"/>
      <c r="U195" s="309"/>
      <c r="V195" s="309"/>
    </row>
    <row r="196" spans="2:22" ht="25.35" customHeight="1">
      <c r="B196" s="309"/>
      <c r="C196" s="309"/>
      <c r="D196" s="309"/>
      <c r="E196" s="309"/>
      <c r="F196" s="309"/>
      <c r="G196" s="309"/>
      <c r="H196" s="309"/>
      <c r="I196" s="309"/>
      <c r="J196" s="309"/>
      <c r="K196" s="309"/>
      <c r="L196" s="309"/>
      <c r="M196" s="309"/>
      <c r="N196" s="309"/>
      <c r="O196" s="309"/>
      <c r="P196" s="309"/>
      <c r="Q196" s="309"/>
      <c r="R196" s="309"/>
      <c r="S196" s="309"/>
      <c r="T196" s="309"/>
      <c r="U196" s="309"/>
      <c r="V196" s="309"/>
    </row>
    <row r="197" spans="2:22" ht="25.35" customHeight="1">
      <c r="B197" s="309"/>
      <c r="C197" s="309"/>
      <c r="D197" s="309"/>
      <c r="E197" s="309"/>
      <c r="F197" s="309"/>
      <c r="G197" s="309"/>
      <c r="H197" s="309"/>
      <c r="I197" s="309"/>
      <c r="J197" s="309"/>
      <c r="K197" s="309"/>
      <c r="L197" s="309"/>
      <c r="M197" s="309"/>
      <c r="N197" s="309"/>
      <c r="O197" s="309"/>
      <c r="P197" s="309"/>
      <c r="Q197" s="309"/>
      <c r="R197" s="309"/>
      <c r="S197" s="309"/>
      <c r="T197" s="309"/>
      <c r="U197" s="309"/>
      <c r="V197" s="309"/>
    </row>
    <row r="198" spans="2:22" ht="25.35" customHeight="1">
      <c r="B198" s="309"/>
      <c r="C198" s="309"/>
      <c r="D198" s="309"/>
      <c r="E198" s="309"/>
      <c r="F198" s="309"/>
      <c r="G198" s="309"/>
      <c r="H198" s="309"/>
      <c r="I198" s="309"/>
      <c r="J198" s="309"/>
      <c r="K198" s="309"/>
      <c r="L198" s="309"/>
      <c r="M198" s="309"/>
      <c r="N198" s="309"/>
      <c r="O198" s="309"/>
      <c r="P198" s="309"/>
      <c r="Q198" s="309"/>
      <c r="R198" s="309"/>
      <c r="S198" s="309"/>
      <c r="T198" s="309"/>
      <c r="U198" s="309"/>
      <c r="V198" s="309"/>
    </row>
    <row r="199" spans="2:22" ht="25.35" customHeight="1">
      <c r="B199" s="309"/>
      <c r="C199" s="309"/>
      <c r="D199" s="309"/>
      <c r="E199" s="309"/>
      <c r="F199" s="309"/>
      <c r="G199" s="309"/>
      <c r="H199" s="309"/>
      <c r="I199" s="309"/>
      <c r="J199" s="309"/>
      <c r="K199" s="309"/>
      <c r="L199" s="309"/>
      <c r="M199" s="309"/>
      <c r="N199" s="309"/>
      <c r="O199" s="309"/>
      <c r="P199" s="309"/>
      <c r="Q199" s="309"/>
      <c r="R199" s="309"/>
      <c r="S199" s="309"/>
      <c r="T199" s="309"/>
      <c r="U199" s="309"/>
      <c r="V199" s="309"/>
    </row>
    <row r="200" spans="2:22" ht="25.35" customHeight="1">
      <c r="B200" s="309"/>
      <c r="C200" s="309"/>
      <c r="D200" s="309"/>
      <c r="E200" s="309"/>
      <c r="F200" s="309"/>
      <c r="G200" s="309"/>
      <c r="H200" s="309"/>
      <c r="I200" s="309"/>
      <c r="J200" s="309"/>
      <c r="K200" s="309"/>
      <c r="L200" s="309"/>
      <c r="M200" s="309"/>
      <c r="N200" s="309"/>
      <c r="O200" s="309"/>
      <c r="P200" s="309"/>
      <c r="Q200" s="309"/>
      <c r="R200" s="309"/>
      <c r="S200" s="309"/>
      <c r="T200" s="309"/>
      <c r="U200" s="309"/>
      <c r="V200" s="309"/>
    </row>
    <row r="201" spans="2:22" ht="25.35" customHeight="1">
      <c r="B201" s="309"/>
      <c r="C201" s="309"/>
      <c r="D201" s="309"/>
      <c r="E201" s="309"/>
      <c r="F201" s="309"/>
      <c r="G201" s="309"/>
      <c r="H201" s="309"/>
      <c r="I201" s="309"/>
      <c r="J201" s="309"/>
      <c r="K201" s="309"/>
      <c r="L201" s="309"/>
      <c r="M201" s="309"/>
      <c r="N201" s="309"/>
      <c r="O201" s="309"/>
      <c r="P201" s="309"/>
      <c r="Q201" s="309"/>
      <c r="R201" s="309"/>
      <c r="S201" s="309"/>
      <c r="T201" s="309"/>
      <c r="U201" s="309"/>
      <c r="V201" s="309"/>
    </row>
  </sheetData>
  <mergeCells count="14">
    <mergeCell ref="B2:W2"/>
    <mergeCell ref="G4:H4"/>
    <mergeCell ref="N4:O4"/>
    <mergeCell ref="U4:V4"/>
    <mergeCell ref="G12:H12"/>
    <mergeCell ref="N12:O12"/>
    <mergeCell ref="U12:V12"/>
    <mergeCell ref="B37:V37"/>
    <mergeCell ref="G20:H20"/>
    <mergeCell ref="N20:O20"/>
    <mergeCell ref="U20:V20"/>
    <mergeCell ref="G28:H28"/>
    <mergeCell ref="N28:O28"/>
    <mergeCell ref="U28:V28"/>
  </mergeCells>
  <phoneticPr fontId="38"/>
  <printOptions horizontalCentered="1"/>
  <pageMargins left="0.35433070866141736" right="0.27559055118110237" top="0.59055118110236227" bottom="0.39370078740157483" header="0.19685039370078741" footer="0.19685039370078741"/>
  <pageSetup paperSize="9" scale="85" orientation="portrait" r:id="rId1"/>
  <headerFooter alignWithMargins="0">
    <oddFooter>&amp;C&amp;9★H29__calendar)F版ｗ290508.xlsx</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48"/>
  <sheetViews>
    <sheetView workbookViewId="0">
      <selection activeCell="G2" sqref="G2:G11"/>
    </sheetView>
  </sheetViews>
  <sheetFormatPr defaultRowHeight="13.2"/>
  <cols>
    <col min="1" max="1" width="2.4140625" style="399" customWidth="1"/>
    <col min="2" max="2" width="17.1640625" style="399" customWidth="1"/>
    <col min="3" max="3" width="6.83203125" style="400" customWidth="1"/>
    <col min="4" max="4" width="37.25" style="399" customWidth="1"/>
    <col min="5" max="5" width="0.9140625" style="399" customWidth="1"/>
    <col min="6" max="256" width="8.6640625" style="399"/>
    <col min="257" max="257" width="2.1640625" style="399" customWidth="1"/>
    <col min="258" max="258" width="17.1640625" style="399" customWidth="1"/>
    <col min="259" max="259" width="6.83203125" style="399" customWidth="1"/>
    <col min="260" max="260" width="39.08203125" style="399" customWidth="1"/>
    <col min="261" max="512" width="8.6640625" style="399"/>
    <col min="513" max="513" width="2.1640625" style="399" customWidth="1"/>
    <col min="514" max="514" width="17.1640625" style="399" customWidth="1"/>
    <col min="515" max="515" width="6.83203125" style="399" customWidth="1"/>
    <col min="516" max="516" width="39.08203125" style="399" customWidth="1"/>
    <col min="517" max="768" width="8.6640625" style="399"/>
    <col min="769" max="769" width="2.1640625" style="399" customWidth="1"/>
    <col min="770" max="770" width="17.1640625" style="399" customWidth="1"/>
    <col min="771" max="771" width="6.83203125" style="399" customWidth="1"/>
    <col min="772" max="772" width="39.08203125" style="399" customWidth="1"/>
    <col min="773" max="1024" width="8.6640625" style="399"/>
    <col min="1025" max="1025" width="2.1640625" style="399" customWidth="1"/>
    <col min="1026" max="1026" width="17.1640625" style="399" customWidth="1"/>
    <col min="1027" max="1027" width="6.83203125" style="399" customWidth="1"/>
    <col min="1028" max="1028" width="39.08203125" style="399" customWidth="1"/>
    <col min="1029" max="1280" width="8.6640625" style="399"/>
    <col min="1281" max="1281" width="2.1640625" style="399" customWidth="1"/>
    <col min="1282" max="1282" width="17.1640625" style="399" customWidth="1"/>
    <col min="1283" max="1283" width="6.83203125" style="399" customWidth="1"/>
    <col min="1284" max="1284" width="39.08203125" style="399" customWidth="1"/>
    <col min="1285" max="1536" width="8.6640625" style="399"/>
    <col min="1537" max="1537" width="2.1640625" style="399" customWidth="1"/>
    <col min="1538" max="1538" width="17.1640625" style="399" customWidth="1"/>
    <col min="1539" max="1539" width="6.83203125" style="399" customWidth="1"/>
    <col min="1540" max="1540" width="39.08203125" style="399" customWidth="1"/>
    <col min="1541" max="1792" width="8.6640625" style="399"/>
    <col min="1793" max="1793" width="2.1640625" style="399" customWidth="1"/>
    <col min="1794" max="1794" width="17.1640625" style="399" customWidth="1"/>
    <col min="1795" max="1795" width="6.83203125" style="399" customWidth="1"/>
    <col min="1796" max="1796" width="39.08203125" style="399" customWidth="1"/>
    <col min="1797" max="2048" width="8.6640625" style="399"/>
    <col min="2049" max="2049" width="2.1640625" style="399" customWidth="1"/>
    <col min="2050" max="2050" width="17.1640625" style="399" customWidth="1"/>
    <col min="2051" max="2051" width="6.83203125" style="399" customWidth="1"/>
    <col min="2052" max="2052" width="39.08203125" style="399" customWidth="1"/>
    <col min="2053" max="2304" width="8.6640625" style="399"/>
    <col min="2305" max="2305" width="2.1640625" style="399" customWidth="1"/>
    <col min="2306" max="2306" width="17.1640625" style="399" customWidth="1"/>
    <col min="2307" max="2307" width="6.83203125" style="399" customWidth="1"/>
    <col min="2308" max="2308" width="39.08203125" style="399" customWidth="1"/>
    <col min="2309" max="2560" width="8.6640625" style="399"/>
    <col min="2561" max="2561" width="2.1640625" style="399" customWidth="1"/>
    <col min="2562" max="2562" width="17.1640625" style="399" customWidth="1"/>
    <col min="2563" max="2563" width="6.83203125" style="399" customWidth="1"/>
    <col min="2564" max="2564" width="39.08203125" style="399" customWidth="1"/>
    <col min="2565" max="2816" width="8.6640625" style="399"/>
    <col min="2817" max="2817" width="2.1640625" style="399" customWidth="1"/>
    <col min="2818" max="2818" width="17.1640625" style="399" customWidth="1"/>
    <col min="2819" max="2819" width="6.83203125" style="399" customWidth="1"/>
    <col min="2820" max="2820" width="39.08203125" style="399" customWidth="1"/>
    <col min="2821" max="3072" width="8.6640625" style="399"/>
    <col min="3073" max="3073" width="2.1640625" style="399" customWidth="1"/>
    <col min="3074" max="3074" width="17.1640625" style="399" customWidth="1"/>
    <col min="3075" max="3075" width="6.83203125" style="399" customWidth="1"/>
    <col min="3076" max="3076" width="39.08203125" style="399" customWidth="1"/>
    <col min="3077" max="3328" width="8.6640625" style="399"/>
    <col min="3329" max="3329" width="2.1640625" style="399" customWidth="1"/>
    <col min="3330" max="3330" width="17.1640625" style="399" customWidth="1"/>
    <col min="3331" max="3331" width="6.83203125" style="399" customWidth="1"/>
    <col min="3332" max="3332" width="39.08203125" style="399" customWidth="1"/>
    <col min="3333" max="3584" width="8.6640625" style="399"/>
    <col min="3585" max="3585" width="2.1640625" style="399" customWidth="1"/>
    <col min="3586" max="3586" width="17.1640625" style="399" customWidth="1"/>
    <col min="3587" max="3587" width="6.83203125" style="399" customWidth="1"/>
    <col min="3588" max="3588" width="39.08203125" style="399" customWidth="1"/>
    <col min="3589" max="3840" width="8.6640625" style="399"/>
    <col min="3841" max="3841" width="2.1640625" style="399" customWidth="1"/>
    <col min="3842" max="3842" width="17.1640625" style="399" customWidth="1"/>
    <col min="3843" max="3843" width="6.83203125" style="399" customWidth="1"/>
    <col min="3844" max="3844" width="39.08203125" style="399" customWidth="1"/>
    <col min="3845" max="4096" width="8.6640625" style="399"/>
    <col min="4097" max="4097" width="2.1640625" style="399" customWidth="1"/>
    <col min="4098" max="4098" width="17.1640625" style="399" customWidth="1"/>
    <col min="4099" max="4099" width="6.83203125" style="399" customWidth="1"/>
    <col min="4100" max="4100" width="39.08203125" style="399" customWidth="1"/>
    <col min="4101" max="4352" width="8.6640625" style="399"/>
    <col min="4353" max="4353" width="2.1640625" style="399" customWidth="1"/>
    <col min="4354" max="4354" width="17.1640625" style="399" customWidth="1"/>
    <col min="4355" max="4355" width="6.83203125" style="399" customWidth="1"/>
    <col min="4356" max="4356" width="39.08203125" style="399" customWidth="1"/>
    <col min="4357" max="4608" width="8.6640625" style="399"/>
    <col min="4609" max="4609" width="2.1640625" style="399" customWidth="1"/>
    <col min="4610" max="4610" width="17.1640625" style="399" customWidth="1"/>
    <col min="4611" max="4611" width="6.83203125" style="399" customWidth="1"/>
    <col min="4612" max="4612" width="39.08203125" style="399" customWidth="1"/>
    <col min="4613" max="4864" width="8.6640625" style="399"/>
    <col min="4865" max="4865" width="2.1640625" style="399" customWidth="1"/>
    <col min="4866" max="4866" width="17.1640625" style="399" customWidth="1"/>
    <col min="4867" max="4867" width="6.83203125" style="399" customWidth="1"/>
    <col min="4868" max="4868" width="39.08203125" style="399" customWidth="1"/>
    <col min="4869" max="5120" width="8.6640625" style="399"/>
    <col min="5121" max="5121" width="2.1640625" style="399" customWidth="1"/>
    <col min="5122" max="5122" width="17.1640625" style="399" customWidth="1"/>
    <col min="5123" max="5123" width="6.83203125" style="399" customWidth="1"/>
    <col min="5124" max="5124" width="39.08203125" style="399" customWidth="1"/>
    <col min="5125" max="5376" width="8.6640625" style="399"/>
    <col min="5377" max="5377" width="2.1640625" style="399" customWidth="1"/>
    <col min="5378" max="5378" width="17.1640625" style="399" customWidth="1"/>
    <col min="5379" max="5379" width="6.83203125" style="399" customWidth="1"/>
    <col min="5380" max="5380" width="39.08203125" style="399" customWidth="1"/>
    <col min="5381" max="5632" width="8.6640625" style="399"/>
    <col min="5633" max="5633" width="2.1640625" style="399" customWidth="1"/>
    <col min="5634" max="5634" width="17.1640625" style="399" customWidth="1"/>
    <col min="5635" max="5635" width="6.83203125" style="399" customWidth="1"/>
    <col min="5636" max="5636" width="39.08203125" style="399" customWidth="1"/>
    <col min="5637" max="5888" width="8.6640625" style="399"/>
    <col min="5889" max="5889" width="2.1640625" style="399" customWidth="1"/>
    <col min="5890" max="5890" width="17.1640625" style="399" customWidth="1"/>
    <col min="5891" max="5891" width="6.83203125" style="399" customWidth="1"/>
    <col min="5892" max="5892" width="39.08203125" style="399" customWidth="1"/>
    <col min="5893" max="6144" width="8.6640625" style="399"/>
    <col min="6145" max="6145" width="2.1640625" style="399" customWidth="1"/>
    <col min="6146" max="6146" width="17.1640625" style="399" customWidth="1"/>
    <col min="6147" max="6147" width="6.83203125" style="399" customWidth="1"/>
    <col min="6148" max="6148" width="39.08203125" style="399" customWidth="1"/>
    <col min="6149" max="6400" width="8.6640625" style="399"/>
    <col min="6401" max="6401" width="2.1640625" style="399" customWidth="1"/>
    <col min="6402" max="6402" width="17.1640625" style="399" customWidth="1"/>
    <col min="6403" max="6403" width="6.83203125" style="399" customWidth="1"/>
    <col min="6404" max="6404" width="39.08203125" style="399" customWidth="1"/>
    <col min="6405" max="6656" width="8.6640625" style="399"/>
    <col min="6657" max="6657" width="2.1640625" style="399" customWidth="1"/>
    <col min="6658" max="6658" width="17.1640625" style="399" customWidth="1"/>
    <col min="6659" max="6659" width="6.83203125" style="399" customWidth="1"/>
    <col min="6660" max="6660" width="39.08203125" style="399" customWidth="1"/>
    <col min="6661" max="6912" width="8.6640625" style="399"/>
    <col min="6913" max="6913" width="2.1640625" style="399" customWidth="1"/>
    <col min="6914" max="6914" width="17.1640625" style="399" customWidth="1"/>
    <col min="6915" max="6915" width="6.83203125" style="399" customWidth="1"/>
    <col min="6916" max="6916" width="39.08203125" style="399" customWidth="1"/>
    <col min="6917" max="7168" width="8.6640625" style="399"/>
    <col min="7169" max="7169" width="2.1640625" style="399" customWidth="1"/>
    <col min="7170" max="7170" width="17.1640625" style="399" customWidth="1"/>
    <col min="7171" max="7171" width="6.83203125" style="399" customWidth="1"/>
    <col min="7172" max="7172" width="39.08203125" style="399" customWidth="1"/>
    <col min="7173" max="7424" width="8.6640625" style="399"/>
    <col min="7425" max="7425" width="2.1640625" style="399" customWidth="1"/>
    <col min="7426" max="7426" width="17.1640625" style="399" customWidth="1"/>
    <col min="7427" max="7427" width="6.83203125" style="399" customWidth="1"/>
    <col min="7428" max="7428" width="39.08203125" style="399" customWidth="1"/>
    <col min="7429" max="7680" width="8.6640625" style="399"/>
    <col min="7681" max="7681" width="2.1640625" style="399" customWidth="1"/>
    <col min="7682" max="7682" width="17.1640625" style="399" customWidth="1"/>
    <col min="7683" max="7683" width="6.83203125" style="399" customWidth="1"/>
    <col min="7684" max="7684" width="39.08203125" style="399" customWidth="1"/>
    <col min="7685" max="7936" width="8.6640625" style="399"/>
    <col min="7937" max="7937" width="2.1640625" style="399" customWidth="1"/>
    <col min="7938" max="7938" width="17.1640625" style="399" customWidth="1"/>
    <col min="7939" max="7939" width="6.83203125" style="399" customWidth="1"/>
    <col min="7940" max="7940" width="39.08203125" style="399" customWidth="1"/>
    <col min="7941" max="8192" width="8.6640625" style="399"/>
    <col min="8193" max="8193" width="2.1640625" style="399" customWidth="1"/>
    <col min="8194" max="8194" width="17.1640625" style="399" customWidth="1"/>
    <col min="8195" max="8195" width="6.83203125" style="399" customWidth="1"/>
    <col min="8196" max="8196" width="39.08203125" style="399" customWidth="1"/>
    <col min="8197" max="8448" width="8.6640625" style="399"/>
    <col min="8449" max="8449" width="2.1640625" style="399" customWidth="1"/>
    <col min="8450" max="8450" width="17.1640625" style="399" customWidth="1"/>
    <col min="8451" max="8451" width="6.83203125" style="399" customWidth="1"/>
    <col min="8452" max="8452" width="39.08203125" style="399" customWidth="1"/>
    <col min="8453" max="8704" width="8.6640625" style="399"/>
    <col min="8705" max="8705" width="2.1640625" style="399" customWidth="1"/>
    <col min="8706" max="8706" width="17.1640625" style="399" customWidth="1"/>
    <col min="8707" max="8707" width="6.83203125" style="399" customWidth="1"/>
    <col min="8708" max="8708" width="39.08203125" style="399" customWidth="1"/>
    <col min="8709" max="8960" width="8.6640625" style="399"/>
    <col min="8961" max="8961" width="2.1640625" style="399" customWidth="1"/>
    <col min="8962" max="8962" width="17.1640625" style="399" customWidth="1"/>
    <col min="8963" max="8963" width="6.83203125" style="399" customWidth="1"/>
    <col min="8964" max="8964" width="39.08203125" style="399" customWidth="1"/>
    <col min="8965" max="9216" width="8.6640625" style="399"/>
    <col min="9217" max="9217" width="2.1640625" style="399" customWidth="1"/>
    <col min="9218" max="9218" width="17.1640625" style="399" customWidth="1"/>
    <col min="9219" max="9219" width="6.83203125" style="399" customWidth="1"/>
    <col min="9220" max="9220" width="39.08203125" style="399" customWidth="1"/>
    <col min="9221" max="9472" width="8.6640625" style="399"/>
    <col min="9473" max="9473" width="2.1640625" style="399" customWidth="1"/>
    <col min="9474" max="9474" width="17.1640625" style="399" customWidth="1"/>
    <col min="9475" max="9475" width="6.83203125" style="399" customWidth="1"/>
    <col min="9476" max="9476" width="39.08203125" style="399" customWidth="1"/>
    <col min="9477" max="9728" width="8.6640625" style="399"/>
    <col min="9729" max="9729" width="2.1640625" style="399" customWidth="1"/>
    <col min="9730" max="9730" width="17.1640625" style="399" customWidth="1"/>
    <col min="9731" max="9731" width="6.83203125" style="399" customWidth="1"/>
    <col min="9732" max="9732" width="39.08203125" style="399" customWidth="1"/>
    <col min="9733" max="9984" width="8.6640625" style="399"/>
    <col min="9985" max="9985" width="2.1640625" style="399" customWidth="1"/>
    <col min="9986" max="9986" width="17.1640625" style="399" customWidth="1"/>
    <col min="9987" max="9987" width="6.83203125" style="399" customWidth="1"/>
    <col min="9988" max="9988" width="39.08203125" style="399" customWidth="1"/>
    <col min="9989" max="10240" width="8.6640625" style="399"/>
    <col min="10241" max="10241" width="2.1640625" style="399" customWidth="1"/>
    <col min="10242" max="10242" width="17.1640625" style="399" customWidth="1"/>
    <col min="10243" max="10243" width="6.83203125" style="399" customWidth="1"/>
    <col min="10244" max="10244" width="39.08203125" style="399" customWidth="1"/>
    <col min="10245" max="10496" width="8.6640625" style="399"/>
    <col min="10497" max="10497" width="2.1640625" style="399" customWidth="1"/>
    <col min="10498" max="10498" width="17.1640625" style="399" customWidth="1"/>
    <col min="10499" max="10499" width="6.83203125" style="399" customWidth="1"/>
    <col min="10500" max="10500" width="39.08203125" style="399" customWidth="1"/>
    <col min="10501" max="10752" width="8.6640625" style="399"/>
    <col min="10753" max="10753" width="2.1640625" style="399" customWidth="1"/>
    <col min="10754" max="10754" width="17.1640625" style="399" customWidth="1"/>
    <col min="10755" max="10755" width="6.83203125" style="399" customWidth="1"/>
    <col min="10756" max="10756" width="39.08203125" style="399" customWidth="1"/>
    <col min="10757" max="11008" width="8.6640625" style="399"/>
    <col min="11009" max="11009" width="2.1640625" style="399" customWidth="1"/>
    <col min="11010" max="11010" width="17.1640625" style="399" customWidth="1"/>
    <col min="11011" max="11011" width="6.83203125" style="399" customWidth="1"/>
    <col min="11012" max="11012" width="39.08203125" style="399" customWidth="1"/>
    <col min="11013" max="11264" width="8.6640625" style="399"/>
    <col min="11265" max="11265" width="2.1640625" style="399" customWidth="1"/>
    <col min="11266" max="11266" width="17.1640625" style="399" customWidth="1"/>
    <col min="11267" max="11267" width="6.83203125" style="399" customWidth="1"/>
    <col min="11268" max="11268" width="39.08203125" style="399" customWidth="1"/>
    <col min="11269" max="11520" width="8.6640625" style="399"/>
    <col min="11521" max="11521" width="2.1640625" style="399" customWidth="1"/>
    <col min="11522" max="11522" width="17.1640625" style="399" customWidth="1"/>
    <col min="11523" max="11523" width="6.83203125" style="399" customWidth="1"/>
    <col min="11524" max="11524" width="39.08203125" style="399" customWidth="1"/>
    <col min="11525" max="11776" width="8.6640625" style="399"/>
    <col min="11777" max="11777" width="2.1640625" style="399" customWidth="1"/>
    <col min="11778" max="11778" width="17.1640625" style="399" customWidth="1"/>
    <col min="11779" max="11779" width="6.83203125" style="399" customWidth="1"/>
    <col min="11780" max="11780" width="39.08203125" style="399" customWidth="1"/>
    <col min="11781" max="12032" width="8.6640625" style="399"/>
    <col min="12033" max="12033" width="2.1640625" style="399" customWidth="1"/>
    <col min="12034" max="12034" width="17.1640625" style="399" customWidth="1"/>
    <col min="12035" max="12035" width="6.83203125" style="399" customWidth="1"/>
    <col min="12036" max="12036" width="39.08203125" style="399" customWidth="1"/>
    <col min="12037" max="12288" width="8.6640625" style="399"/>
    <col min="12289" max="12289" width="2.1640625" style="399" customWidth="1"/>
    <col min="12290" max="12290" width="17.1640625" style="399" customWidth="1"/>
    <col min="12291" max="12291" width="6.83203125" style="399" customWidth="1"/>
    <col min="12292" max="12292" width="39.08203125" style="399" customWidth="1"/>
    <col min="12293" max="12544" width="8.6640625" style="399"/>
    <col min="12545" max="12545" width="2.1640625" style="399" customWidth="1"/>
    <col min="12546" max="12546" width="17.1640625" style="399" customWidth="1"/>
    <col min="12547" max="12547" width="6.83203125" style="399" customWidth="1"/>
    <col min="12548" max="12548" width="39.08203125" style="399" customWidth="1"/>
    <col min="12549" max="12800" width="8.6640625" style="399"/>
    <col min="12801" max="12801" width="2.1640625" style="399" customWidth="1"/>
    <col min="12802" max="12802" width="17.1640625" style="399" customWidth="1"/>
    <col min="12803" max="12803" width="6.83203125" style="399" customWidth="1"/>
    <col min="12804" max="12804" width="39.08203125" style="399" customWidth="1"/>
    <col min="12805" max="13056" width="8.6640625" style="399"/>
    <col min="13057" max="13057" width="2.1640625" style="399" customWidth="1"/>
    <col min="13058" max="13058" width="17.1640625" style="399" customWidth="1"/>
    <col min="13059" max="13059" width="6.83203125" style="399" customWidth="1"/>
    <col min="13060" max="13060" width="39.08203125" style="399" customWidth="1"/>
    <col min="13061" max="13312" width="8.6640625" style="399"/>
    <col min="13313" max="13313" width="2.1640625" style="399" customWidth="1"/>
    <col min="13314" max="13314" width="17.1640625" style="399" customWidth="1"/>
    <col min="13315" max="13315" width="6.83203125" style="399" customWidth="1"/>
    <col min="13316" max="13316" width="39.08203125" style="399" customWidth="1"/>
    <col min="13317" max="13568" width="8.6640625" style="399"/>
    <col min="13569" max="13569" width="2.1640625" style="399" customWidth="1"/>
    <col min="13570" max="13570" width="17.1640625" style="399" customWidth="1"/>
    <col min="13571" max="13571" width="6.83203125" style="399" customWidth="1"/>
    <col min="13572" max="13572" width="39.08203125" style="399" customWidth="1"/>
    <col min="13573" max="13824" width="8.6640625" style="399"/>
    <col min="13825" max="13825" width="2.1640625" style="399" customWidth="1"/>
    <col min="13826" max="13826" width="17.1640625" style="399" customWidth="1"/>
    <col min="13827" max="13827" width="6.83203125" style="399" customWidth="1"/>
    <col min="13828" max="13828" width="39.08203125" style="399" customWidth="1"/>
    <col min="13829" max="14080" width="8.6640625" style="399"/>
    <col min="14081" max="14081" width="2.1640625" style="399" customWidth="1"/>
    <col min="14082" max="14082" width="17.1640625" style="399" customWidth="1"/>
    <col min="14083" max="14083" width="6.83203125" style="399" customWidth="1"/>
    <col min="14084" max="14084" width="39.08203125" style="399" customWidth="1"/>
    <col min="14085" max="14336" width="8.6640625" style="399"/>
    <col min="14337" max="14337" width="2.1640625" style="399" customWidth="1"/>
    <col min="14338" max="14338" width="17.1640625" style="399" customWidth="1"/>
    <col min="14339" max="14339" width="6.83203125" style="399" customWidth="1"/>
    <col min="14340" max="14340" width="39.08203125" style="399" customWidth="1"/>
    <col min="14341" max="14592" width="8.6640625" style="399"/>
    <col min="14593" max="14593" width="2.1640625" style="399" customWidth="1"/>
    <col min="14594" max="14594" width="17.1640625" style="399" customWidth="1"/>
    <col min="14595" max="14595" width="6.83203125" style="399" customWidth="1"/>
    <col min="14596" max="14596" width="39.08203125" style="399" customWidth="1"/>
    <col min="14597" max="14848" width="8.6640625" style="399"/>
    <col min="14849" max="14849" width="2.1640625" style="399" customWidth="1"/>
    <col min="14850" max="14850" width="17.1640625" style="399" customWidth="1"/>
    <col min="14851" max="14851" width="6.83203125" style="399" customWidth="1"/>
    <col min="14852" max="14852" width="39.08203125" style="399" customWidth="1"/>
    <col min="14853" max="15104" width="8.6640625" style="399"/>
    <col min="15105" max="15105" width="2.1640625" style="399" customWidth="1"/>
    <col min="15106" max="15106" width="17.1640625" style="399" customWidth="1"/>
    <col min="15107" max="15107" width="6.83203125" style="399" customWidth="1"/>
    <col min="15108" max="15108" width="39.08203125" style="399" customWidth="1"/>
    <col min="15109" max="15360" width="8.6640625" style="399"/>
    <col min="15361" max="15361" width="2.1640625" style="399" customWidth="1"/>
    <col min="15362" max="15362" width="17.1640625" style="399" customWidth="1"/>
    <col min="15363" max="15363" width="6.83203125" style="399" customWidth="1"/>
    <col min="15364" max="15364" width="39.08203125" style="399" customWidth="1"/>
    <col min="15365" max="15616" width="8.6640625" style="399"/>
    <col min="15617" max="15617" width="2.1640625" style="399" customWidth="1"/>
    <col min="15618" max="15618" width="17.1640625" style="399" customWidth="1"/>
    <col min="15619" max="15619" width="6.83203125" style="399" customWidth="1"/>
    <col min="15620" max="15620" width="39.08203125" style="399" customWidth="1"/>
    <col min="15621" max="15872" width="8.6640625" style="399"/>
    <col min="15873" max="15873" width="2.1640625" style="399" customWidth="1"/>
    <col min="15874" max="15874" width="17.1640625" style="399" customWidth="1"/>
    <col min="15875" max="15875" width="6.83203125" style="399" customWidth="1"/>
    <col min="15876" max="15876" width="39.08203125" style="399" customWidth="1"/>
    <col min="15877" max="16128" width="8.6640625" style="399"/>
    <col min="16129" max="16129" width="2.1640625" style="399" customWidth="1"/>
    <col min="16130" max="16130" width="17.1640625" style="399" customWidth="1"/>
    <col min="16131" max="16131" width="6.83203125" style="399" customWidth="1"/>
    <col min="16132" max="16132" width="39.08203125" style="399" customWidth="1"/>
    <col min="16133" max="16384" width="8.6640625" style="399"/>
  </cols>
  <sheetData>
    <row r="1" spans="1:4" ht="8.25" customHeight="1"/>
    <row r="2" spans="1:4" ht="31.5" customHeight="1">
      <c r="B2" s="496" t="s">
        <v>165</v>
      </c>
      <c r="C2" s="497"/>
      <c r="D2" s="497"/>
    </row>
    <row r="3" spans="1:4" ht="11.25" customHeight="1"/>
    <row r="4" spans="1:4" ht="18" customHeight="1">
      <c r="A4" s="401" t="s">
        <v>69</v>
      </c>
    </row>
    <row r="5" spans="1:4" s="146" customFormat="1" ht="15.75" customHeight="1">
      <c r="B5" s="147" t="s">
        <v>70</v>
      </c>
      <c r="C5" s="402" t="s">
        <v>71</v>
      </c>
      <c r="D5" s="148"/>
    </row>
    <row r="6" spans="1:4" s="146" customFormat="1">
      <c r="B6" s="146" t="s">
        <v>72</v>
      </c>
      <c r="C6" s="146" t="s">
        <v>73</v>
      </c>
      <c r="D6" s="148"/>
    </row>
    <row r="7" spans="1:4" s="146" customFormat="1">
      <c r="C7" s="146" t="s">
        <v>74</v>
      </c>
      <c r="D7" s="148"/>
    </row>
    <row r="8" spans="1:4" s="146" customFormat="1" ht="16.2">
      <c r="B8" s="146" t="s">
        <v>75</v>
      </c>
      <c r="C8" s="381" t="s">
        <v>166</v>
      </c>
    </row>
    <row r="9" spans="1:4" s="146" customFormat="1" ht="16.2">
      <c r="B9" s="146" t="s">
        <v>76</v>
      </c>
      <c r="C9" s="381" t="s">
        <v>167</v>
      </c>
      <c r="D9" s="148"/>
    </row>
    <row r="10" spans="1:4" s="146" customFormat="1">
      <c r="B10" s="146" t="s">
        <v>77</v>
      </c>
      <c r="C10" s="149" t="s">
        <v>78</v>
      </c>
    </row>
    <row r="11" spans="1:4" s="146" customFormat="1">
      <c r="B11" s="146" t="s">
        <v>79</v>
      </c>
      <c r="C11" s="150" t="s">
        <v>80</v>
      </c>
      <c r="D11" s="148"/>
    </row>
    <row r="12" spans="1:4" s="146" customFormat="1">
      <c r="B12" s="146" t="s">
        <v>81</v>
      </c>
      <c r="C12" s="150" t="s">
        <v>82</v>
      </c>
      <c r="D12" s="148"/>
    </row>
    <row r="13" spans="1:4" s="146" customFormat="1">
      <c r="C13" s="149"/>
      <c r="D13" s="148"/>
    </row>
    <row r="14" spans="1:4" s="146" customFormat="1">
      <c r="A14" s="401" t="s">
        <v>83</v>
      </c>
      <c r="C14" s="149"/>
      <c r="D14" s="148"/>
    </row>
    <row r="15" spans="1:4" ht="10.5" customHeight="1">
      <c r="B15" s="498" t="s">
        <v>168</v>
      </c>
      <c r="C15" s="498"/>
      <c r="D15" s="498"/>
    </row>
    <row r="16" spans="1:4" ht="10.5" customHeight="1">
      <c r="B16" s="498"/>
      <c r="C16" s="498"/>
      <c r="D16" s="498"/>
    </row>
    <row r="17" spans="1:4" ht="10.5" customHeight="1">
      <c r="B17" s="498"/>
      <c r="C17" s="498"/>
      <c r="D17" s="498"/>
    </row>
    <row r="18" spans="1:4" ht="9.75" customHeight="1">
      <c r="B18" s="403"/>
      <c r="C18" s="403"/>
      <c r="D18" s="403"/>
    </row>
    <row r="19" spans="1:4">
      <c r="A19" s="401" t="s">
        <v>84</v>
      </c>
    </row>
    <row r="20" spans="1:4" ht="69.75" customHeight="1">
      <c r="B20" s="499" t="s">
        <v>169</v>
      </c>
      <c r="C20" s="500"/>
      <c r="D20" s="500"/>
    </row>
    <row r="21" spans="1:4">
      <c r="B21" s="404"/>
      <c r="C21" s="404"/>
      <c r="D21" s="404"/>
    </row>
    <row r="22" spans="1:4" s="405" customFormat="1">
      <c r="A22" s="401" t="s">
        <v>85</v>
      </c>
      <c r="C22" s="406" t="s">
        <v>86</v>
      </c>
    </row>
    <row r="23" spans="1:4" ht="13.8" thickBot="1"/>
    <row r="24" spans="1:4" ht="18.75" customHeight="1">
      <c r="B24" s="407" t="s">
        <v>87</v>
      </c>
      <c r="C24" s="408" t="s">
        <v>88</v>
      </c>
      <c r="D24" s="409" t="s">
        <v>89</v>
      </c>
    </row>
    <row r="25" spans="1:4" ht="75.75" customHeight="1">
      <c r="B25" s="410" t="s">
        <v>170</v>
      </c>
      <c r="C25" s="411">
        <v>1</v>
      </c>
      <c r="D25" s="412" t="s">
        <v>171</v>
      </c>
    </row>
    <row r="26" spans="1:4" ht="34.5" customHeight="1">
      <c r="B26" s="413" t="s">
        <v>172</v>
      </c>
      <c r="C26" s="411">
        <v>2</v>
      </c>
      <c r="D26" s="412" t="s">
        <v>173</v>
      </c>
    </row>
    <row r="27" spans="1:4" ht="47.25" customHeight="1">
      <c r="B27" s="414" t="s">
        <v>174</v>
      </c>
      <c r="C27" s="411">
        <v>3.5</v>
      </c>
      <c r="D27" s="412" t="s">
        <v>175</v>
      </c>
    </row>
    <row r="28" spans="1:4" ht="46.5" customHeight="1">
      <c r="B28" s="414" t="s">
        <v>176</v>
      </c>
      <c r="C28" s="411">
        <v>4</v>
      </c>
      <c r="D28" s="415" t="s">
        <v>177</v>
      </c>
    </row>
    <row r="29" spans="1:4" ht="75" customHeight="1">
      <c r="B29" s="410" t="s">
        <v>178</v>
      </c>
      <c r="C29" s="411">
        <v>3.5</v>
      </c>
      <c r="D29" s="412" t="s">
        <v>179</v>
      </c>
    </row>
    <row r="30" spans="1:4" ht="75.75" customHeight="1">
      <c r="B30" s="416" t="s">
        <v>180</v>
      </c>
      <c r="C30" s="411">
        <v>7</v>
      </c>
      <c r="D30" s="415" t="s">
        <v>181</v>
      </c>
    </row>
    <row r="31" spans="1:4" ht="21.75" customHeight="1" thickBot="1">
      <c r="B31" s="346" t="s">
        <v>90</v>
      </c>
      <c r="C31" s="151">
        <f>SUM(C25:C30)</f>
        <v>21</v>
      </c>
      <c r="D31" s="417"/>
    </row>
    <row r="32" spans="1:4" ht="14.1" customHeight="1"/>
    <row r="33" spans="1:5">
      <c r="A33" s="401" t="s">
        <v>91</v>
      </c>
    </row>
    <row r="34" spans="1:5">
      <c r="B34" s="148" t="s">
        <v>182</v>
      </c>
    </row>
    <row r="35" spans="1:5">
      <c r="B35" s="148" t="s">
        <v>183</v>
      </c>
    </row>
    <row r="37" spans="1:5">
      <c r="A37" s="418" t="s">
        <v>92</v>
      </c>
      <c r="C37" s="419"/>
      <c r="D37" s="419"/>
    </row>
    <row r="38" spans="1:5" ht="78" customHeight="1">
      <c r="B38" s="501" t="s">
        <v>184</v>
      </c>
      <c r="C38" s="502"/>
      <c r="D38" s="502"/>
      <c r="E38" s="502"/>
    </row>
    <row r="40" spans="1:5">
      <c r="B40" s="420" t="s">
        <v>185</v>
      </c>
    </row>
    <row r="41" spans="1:5">
      <c r="B41" s="148" t="s">
        <v>186</v>
      </c>
    </row>
    <row r="42" spans="1:5">
      <c r="B42" s="148"/>
    </row>
    <row r="43" spans="1:5">
      <c r="B43" s="148" t="s">
        <v>187</v>
      </c>
    </row>
    <row r="46" spans="1:5">
      <c r="B46" s="148"/>
    </row>
    <row r="47" spans="1:5">
      <c r="B47" s="148"/>
    </row>
    <row r="48" spans="1:5">
      <c r="B48" s="148"/>
    </row>
  </sheetData>
  <mergeCells count="4">
    <mergeCell ref="B2:D2"/>
    <mergeCell ref="B15:D17"/>
    <mergeCell ref="B20:D20"/>
    <mergeCell ref="B38:E38"/>
  </mergeCells>
  <phoneticPr fontId="38"/>
  <printOptions horizontalCentered="1"/>
  <pageMargins left="0.86614173228346458" right="0.19685039370078741" top="0.86614173228346458" bottom="0.39370078740157483" header="0.31496062992125984" footer="0.19685039370078741"/>
  <pageSetup paperSize="9" orientation="portrait" horizontalDpi="300" verticalDpi="300" r:id="rId1"/>
  <headerFooter alignWithMargins="0">
    <oddFooter>&amp;C講座　&amp;A　&amp;P/&amp;N</oddFooter>
  </headerFooter>
  <rowBreaks count="1" manualBreakCount="1">
    <brk id="31"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6"/>
  <sheetViews>
    <sheetView topLeftCell="A4" workbookViewId="0">
      <selection activeCell="G16" sqref="G16"/>
    </sheetView>
  </sheetViews>
  <sheetFormatPr defaultColWidth="6.75" defaultRowHeight="13.2"/>
  <cols>
    <col min="1" max="1" width="2.75" style="361" customWidth="1"/>
    <col min="2" max="2" width="19.08203125" style="361" customWidth="1"/>
    <col min="3" max="3" width="6.83203125" style="361" customWidth="1"/>
    <col min="4" max="4" width="33.5" style="361" customWidth="1"/>
    <col min="5" max="5" width="1" style="361" customWidth="1"/>
    <col min="6" max="256" width="6.75" style="361"/>
    <col min="257" max="257" width="2.75" style="361" customWidth="1"/>
    <col min="258" max="258" width="19.08203125" style="361" customWidth="1"/>
    <col min="259" max="259" width="6.83203125" style="361" customWidth="1"/>
    <col min="260" max="260" width="36.08203125" style="361" customWidth="1"/>
    <col min="261" max="512" width="6.75" style="361"/>
    <col min="513" max="513" width="2.75" style="361" customWidth="1"/>
    <col min="514" max="514" width="19.08203125" style="361" customWidth="1"/>
    <col min="515" max="515" width="6.83203125" style="361" customWidth="1"/>
    <col min="516" max="516" width="36.08203125" style="361" customWidth="1"/>
    <col min="517" max="768" width="6.75" style="361"/>
    <col min="769" max="769" width="2.75" style="361" customWidth="1"/>
    <col min="770" max="770" width="19.08203125" style="361" customWidth="1"/>
    <col min="771" max="771" width="6.83203125" style="361" customWidth="1"/>
    <col min="772" max="772" width="36.08203125" style="361" customWidth="1"/>
    <col min="773" max="1024" width="6.75" style="361"/>
    <col min="1025" max="1025" width="2.75" style="361" customWidth="1"/>
    <col min="1026" max="1026" width="19.08203125" style="361" customWidth="1"/>
    <col min="1027" max="1027" width="6.83203125" style="361" customWidth="1"/>
    <col min="1028" max="1028" width="36.08203125" style="361" customWidth="1"/>
    <col min="1029" max="1280" width="6.75" style="361"/>
    <col min="1281" max="1281" width="2.75" style="361" customWidth="1"/>
    <col min="1282" max="1282" width="19.08203125" style="361" customWidth="1"/>
    <col min="1283" max="1283" width="6.83203125" style="361" customWidth="1"/>
    <col min="1284" max="1284" width="36.08203125" style="361" customWidth="1"/>
    <col min="1285" max="1536" width="6.75" style="361"/>
    <col min="1537" max="1537" width="2.75" style="361" customWidth="1"/>
    <col min="1538" max="1538" width="19.08203125" style="361" customWidth="1"/>
    <col min="1539" max="1539" width="6.83203125" style="361" customWidth="1"/>
    <col min="1540" max="1540" width="36.08203125" style="361" customWidth="1"/>
    <col min="1541" max="1792" width="6.75" style="361"/>
    <col min="1793" max="1793" width="2.75" style="361" customWidth="1"/>
    <col min="1794" max="1794" width="19.08203125" style="361" customWidth="1"/>
    <col min="1795" max="1795" width="6.83203125" style="361" customWidth="1"/>
    <col min="1796" max="1796" width="36.08203125" style="361" customWidth="1"/>
    <col min="1797" max="2048" width="6.75" style="361"/>
    <col min="2049" max="2049" width="2.75" style="361" customWidth="1"/>
    <col min="2050" max="2050" width="19.08203125" style="361" customWidth="1"/>
    <col min="2051" max="2051" width="6.83203125" style="361" customWidth="1"/>
    <col min="2052" max="2052" width="36.08203125" style="361" customWidth="1"/>
    <col min="2053" max="2304" width="6.75" style="361"/>
    <col min="2305" max="2305" width="2.75" style="361" customWidth="1"/>
    <col min="2306" max="2306" width="19.08203125" style="361" customWidth="1"/>
    <col min="2307" max="2307" width="6.83203125" style="361" customWidth="1"/>
    <col min="2308" max="2308" width="36.08203125" style="361" customWidth="1"/>
    <col min="2309" max="2560" width="6.75" style="361"/>
    <col min="2561" max="2561" width="2.75" style="361" customWidth="1"/>
    <col min="2562" max="2562" width="19.08203125" style="361" customWidth="1"/>
    <col min="2563" max="2563" width="6.83203125" style="361" customWidth="1"/>
    <col min="2564" max="2564" width="36.08203125" style="361" customWidth="1"/>
    <col min="2565" max="2816" width="6.75" style="361"/>
    <col min="2817" max="2817" width="2.75" style="361" customWidth="1"/>
    <col min="2818" max="2818" width="19.08203125" style="361" customWidth="1"/>
    <col min="2819" max="2819" width="6.83203125" style="361" customWidth="1"/>
    <col min="2820" max="2820" width="36.08203125" style="361" customWidth="1"/>
    <col min="2821" max="3072" width="6.75" style="361"/>
    <col min="3073" max="3073" width="2.75" style="361" customWidth="1"/>
    <col min="3074" max="3074" width="19.08203125" style="361" customWidth="1"/>
    <col min="3075" max="3075" width="6.83203125" style="361" customWidth="1"/>
    <col min="3076" max="3076" width="36.08203125" style="361" customWidth="1"/>
    <col min="3077" max="3328" width="6.75" style="361"/>
    <col min="3329" max="3329" width="2.75" style="361" customWidth="1"/>
    <col min="3330" max="3330" width="19.08203125" style="361" customWidth="1"/>
    <col min="3331" max="3331" width="6.83203125" style="361" customWidth="1"/>
    <col min="3332" max="3332" width="36.08203125" style="361" customWidth="1"/>
    <col min="3333" max="3584" width="6.75" style="361"/>
    <col min="3585" max="3585" width="2.75" style="361" customWidth="1"/>
    <col min="3586" max="3586" width="19.08203125" style="361" customWidth="1"/>
    <col min="3587" max="3587" width="6.83203125" style="361" customWidth="1"/>
    <col min="3588" max="3588" width="36.08203125" style="361" customWidth="1"/>
    <col min="3589" max="3840" width="6.75" style="361"/>
    <col min="3841" max="3841" width="2.75" style="361" customWidth="1"/>
    <col min="3842" max="3842" width="19.08203125" style="361" customWidth="1"/>
    <col min="3843" max="3843" width="6.83203125" style="361" customWidth="1"/>
    <col min="3844" max="3844" width="36.08203125" style="361" customWidth="1"/>
    <col min="3845" max="4096" width="6.75" style="361"/>
    <col min="4097" max="4097" width="2.75" style="361" customWidth="1"/>
    <col min="4098" max="4098" width="19.08203125" style="361" customWidth="1"/>
    <col min="4099" max="4099" width="6.83203125" style="361" customWidth="1"/>
    <col min="4100" max="4100" width="36.08203125" style="361" customWidth="1"/>
    <col min="4101" max="4352" width="6.75" style="361"/>
    <col min="4353" max="4353" width="2.75" style="361" customWidth="1"/>
    <col min="4354" max="4354" width="19.08203125" style="361" customWidth="1"/>
    <col min="4355" max="4355" width="6.83203125" style="361" customWidth="1"/>
    <col min="4356" max="4356" width="36.08203125" style="361" customWidth="1"/>
    <col min="4357" max="4608" width="6.75" style="361"/>
    <col min="4609" max="4609" width="2.75" style="361" customWidth="1"/>
    <col min="4610" max="4610" width="19.08203125" style="361" customWidth="1"/>
    <col min="4611" max="4611" width="6.83203125" style="361" customWidth="1"/>
    <col min="4612" max="4612" width="36.08203125" style="361" customWidth="1"/>
    <col min="4613" max="4864" width="6.75" style="361"/>
    <col min="4865" max="4865" width="2.75" style="361" customWidth="1"/>
    <col min="4866" max="4866" width="19.08203125" style="361" customWidth="1"/>
    <col min="4867" max="4867" width="6.83203125" style="361" customWidth="1"/>
    <col min="4868" max="4868" width="36.08203125" style="361" customWidth="1"/>
    <col min="4869" max="5120" width="6.75" style="361"/>
    <col min="5121" max="5121" width="2.75" style="361" customWidth="1"/>
    <col min="5122" max="5122" width="19.08203125" style="361" customWidth="1"/>
    <col min="5123" max="5123" width="6.83203125" style="361" customWidth="1"/>
    <col min="5124" max="5124" width="36.08203125" style="361" customWidth="1"/>
    <col min="5125" max="5376" width="6.75" style="361"/>
    <col min="5377" max="5377" width="2.75" style="361" customWidth="1"/>
    <col min="5378" max="5378" width="19.08203125" style="361" customWidth="1"/>
    <col min="5379" max="5379" width="6.83203125" style="361" customWidth="1"/>
    <col min="5380" max="5380" width="36.08203125" style="361" customWidth="1"/>
    <col min="5381" max="5632" width="6.75" style="361"/>
    <col min="5633" max="5633" width="2.75" style="361" customWidth="1"/>
    <col min="5634" max="5634" width="19.08203125" style="361" customWidth="1"/>
    <col min="5635" max="5635" width="6.83203125" style="361" customWidth="1"/>
    <col min="5636" max="5636" width="36.08203125" style="361" customWidth="1"/>
    <col min="5637" max="5888" width="6.75" style="361"/>
    <col min="5889" max="5889" width="2.75" style="361" customWidth="1"/>
    <col min="5890" max="5890" width="19.08203125" style="361" customWidth="1"/>
    <col min="5891" max="5891" width="6.83203125" style="361" customWidth="1"/>
    <col min="5892" max="5892" width="36.08203125" style="361" customWidth="1"/>
    <col min="5893" max="6144" width="6.75" style="361"/>
    <col min="6145" max="6145" width="2.75" style="361" customWidth="1"/>
    <col min="6146" max="6146" width="19.08203125" style="361" customWidth="1"/>
    <col min="6147" max="6147" width="6.83203125" style="361" customWidth="1"/>
    <col min="6148" max="6148" width="36.08203125" style="361" customWidth="1"/>
    <col min="6149" max="6400" width="6.75" style="361"/>
    <col min="6401" max="6401" width="2.75" style="361" customWidth="1"/>
    <col min="6402" max="6402" width="19.08203125" style="361" customWidth="1"/>
    <col min="6403" max="6403" width="6.83203125" style="361" customWidth="1"/>
    <col min="6404" max="6404" width="36.08203125" style="361" customWidth="1"/>
    <col min="6405" max="6656" width="6.75" style="361"/>
    <col min="6657" max="6657" width="2.75" style="361" customWidth="1"/>
    <col min="6658" max="6658" width="19.08203125" style="361" customWidth="1"/>
    <col min="6659" max="6659" width="6.83203125" style="361" customWidth="1"/>
    <col min="6660" max="6660" width="36.08203125" style="361" customWidth="1"/>
    <col min="6661" max="6912" width="6.75" style="361"/>
    <col min="6913" max="6913" width="2.75" style="361" customWidth="1"/>
    <col min="6914" max="6914" width="19.08203125" style="361" customWidth="1"/>
    <col min="6915" max="6915" width="6.83203125" style="361" customWidth="1"/>
    <col min="6916" max="6916" width="36.08203125" style="361" customWidth="1"/>
    <col min="6917" max="7168" width="6.75" style="361"/>
    <col min="7169" max="7169" width="2.75" style="361" customWidth="1"/>
    <col min="7170" max="7170" width="19.08203125" style="361" customWidth="1"/>
    <col min="7171" max="7171" width="6.83203125" style="361" customWidth="1"/>
    <col min="7172" max="7172" width="36.08203125" style="361" customWidth="1"/>
    <col min="7173" max="7424" width="6.75" style="361"/>
    <col min="7425" max="7425" width="2.75" style="361" customWidth="1"/>
    <col min="7426" max="7426" width="19.08203125" style="361" customWidth="1"/>
    <col min="7427" max="7427" width="6.83203125" style="361" customWidth="1"/>
    <col min="7428" max="7428" width="36.08203125" style="361" customWidth="1"/>
    <col min="7429" max="7680" width="6.75" style="361"/>
    <col min="7681" max="7681" width="2.75" style="361" customWidth="1"/>
    <col min="7682" max="7682" width="19.08203125" style="361" customWidth="1"/>
    <col min="7683" max="7683" width="6.83203125" style="361" customWidth="1"/>
    <col min="7684" max="7684" width="36.08203125" style="361" customWidth="1"/>
    <col min="7685" max="7936" width="6.75" style="361"/>
    <col min="7937" max="7937" width="2.75" style="361" customWidth="1"/>
    <col min="7938" max="7938" width="19.08203125" style="361" customWidth="1"/>
    <col min="7939" max="7939" width="6.83203125" style="361" customWidth="1"/>
    <col min="7940" max="7940" width="36.08203125" style="361" customWidth="1"/>
    <col min="7941" max="8192" width="6.75" style="361"/>
    <col min="8193" max="8193" width="2.75" style="361" customWidth="1"/>
    <col min="8194" max="8194" width="19.08203125" style="361" customWidth="1"/>
    <col min="8195" max="8195" width="6.83203125" style="361" customWidth="1"/>
    <col min="8196" max="8196" width="36.08203125" style="361" customWidth="1"/>
    <col min="8197" max="8448" width="6.75" style="361"/>
    <col min="8449" max="8449" width="2.75" style="361" customWidth="1"/>
    <col min="8450" max="8450" width="19.08203125" style="361" customWidth="1"/>
    <col min="8451" max="8451" width="6.83203125" style="361" customWidth="1"/>
    <col min="8452" max="8452" width="36.08203125" style="361" customWidth="1"/>
    <col min="8453" max="8704" width="6.75" style="361"/>
    <col min="8705" max="8705" width="2.75" style="361" customWidth="1"/>
    <col min="8706" max="8706" width="19.08203125" style="361" customWidth="1"/>
    <col min="8707" max="8707" width="6.83203125" style="361" customWidth="1"/>
    <col min="8708" max="8708" width="36.08203125" style="361" customWidth="1"/>
    <col min="8709" max="8960" width="6.75" style="361"/>
    <col min="8961" max="8961" width="2.75" style="361" customWidth="1"/>
    <col min="8962" max="8962" width="19.08203125" style="361" customWidth="1"/>
    <col min="8963" max="8963" width="6.83203125" style="361" customWidth="1"/>
    <col min="8964" max="8964" width="36.08203125" style="361" customWidth="1"/>
    <col min="8965" max="9216" width="6.75" style="361"/>
    <col min="9217" max="9217" width="2.75" style="361" customWidth="1"/>
    <col min="9218" max="9218" width="19.08203125" style="361" customWidth="1"/>
    <col min="9219" max="9219" width="6.83203125" style="361" customWidth="1"/>
    <col min="9220" max="9220" width="36.08203125" style="361" customWidth="1"/>
    <col min="9221" max="9472" width="6.75" style="361"/>
    <col min="9473" max="9473" width="2.75" style="361" customWidth="1"/>
    <col min="9474" max="9474" width="19.08203125" style="361" customWidth="1"/>
    <col min="9475" max="9475" width="6.83203125" style="361" customWidth="1"/>
    <col min="9476" max="9476" width="36.08203125" style="361" customWidth="1"/>
    <col min="9477" max="9728" width="6.75" style="361"/>
    <col min="9729" max="9729" width="2.75" style="361" customWidth="1"/>
    <col min="9730" max="9730" width="19.08203125" style="361" customWidth="1"/>
    <col min="9731" max="9731" width="6.83203125" style="361" customWidth="1"/>
    <col min="9732" max="9732" width="36.08203125" style="361" customWidth="1"/>
    <col min="9733" max="9984" width="6.75" style="361"/>
    <col min="9985" max="9985" width="2.75" style="361" customWidth="1"/>
    <col min="9986" max="9986" width="19.08203125" style="361" customWidth="1"/>
    <col min="9987" max="9987" width="6.83203125" style="361" customWidth="1"/>
    <col min="9988" max="9988" width="36.08203125" style="361" customWidth="1"/>
    <col min="9989" max="10240" width="6.75" style="361"/>
    <col min="10241" max="10241" width="2.75" style="361" customWidth="1"/>
    <col min="10242" max="10242" width="19.08203125" style="361" customWidth="1"/>
    <col min="10243" max="10243" width="6.83203125" style="361" customWidth="1"/>
    <col min="10244" max="10244" width="36.08203125" style="361" customWidth="1"/>
    <col min="10245" max="10496" width="6.75" style="361"/>
    <col min="10497" max="10497" width="2.75" style="361" customWidth="1"/>
    <col min="10498" max="10498" width="19.08203125" style="361" customWidth="1"/>
    <col min="10499" max="10499" width="6.83203125" style="361" customWidth="1"/>
    <col min="10500" max="10500" width="36.08203125" style="361" customWidth="1"/>
    <col min="10501" max="10752" width="6.75" style="361"/>
    <col min="10753" max="10753" width="2.75" style="361" customWidth="1"/>
    <col min="10754" max="10754" width="19.08203125" style="361" customWidth="1"/>
    <col min="10755" max="10755" width="6.83203125" style="361" customWidth="1"/>
    <col min="10756" max="10756" width="36.08203125" style="361" customWidth="1"/>
    <col min="10757" max="11008" width="6.75" style="361"/>
    <col min="11009" max="11009" width="2.75" style="361" customWidth="1"/>
    <col min="11010" max="11010" width="19.08203125" style="361" customWidth="1"/>
    <col min="11011" max="11011" width="6.83203125" style="361" customWidth="1"/>
    <col min="11012" max="11012" width="36.08203125" style="361" customWidth="1"/>
    <col min="11013" max="11264" width="6.75" style="361"/>
    <col min="11265" max="11265" width="2.75" style="361" customWidth="1"/>
    <col min="11266" max="11266" width="19.08203125" style="361" customWidth="1"/>
    <col min="11267" max="11267" width="6.83203125" style="361" customWidth="1"/>
    <col min="11268" max="11268" width="36.08203125" style="361" customWidth="1"/>
    <col min="11269" max="11520" width="6.75" style="361"/>
    <col min="11521" max="11521" width="2.75" style="361" customWidth="1"/>
    <col min="11522" max="11522" width="19.08203125" style="361" customWidth="1"/>
    <col min="11523" max="11523" width="6.83203125" style="361" customWidth="1"/>
    <col min="11524" max="11524" width="36.08203125" style="361" customWidth="1"/>
    <col min="11525" max="11776" width="6.75" style="361"/>
    <col min="11777" max="11777" width="2.75" style="361" customWidth="1"/>
    <col min="11778" max="11778" width="19.08203125" style="361" customWidth="1"/>
    <col min="11779" max="11779" width="6.83203125" style="361" customWidth="1"/>
    <col min="11780" max="11780" width="36.08203125" style="361" customWidth="1"/>
    <col min="11781" max="12032" width="6.75" style="361"/>
    <col min="12033" max="12033" width="2.75" style="361" customWidth="1"/>
    <col min="12034" max="12034" width="19.08203125" style="361" customWidth="1"/>
    <col min="12035" max="12035" width="6.83203125" style="361" customWidth="1"/>
    <col min="12036" max="12036" width="36.08203125" style="361" customWidth="1"/>
    <col min="12037" max="12288" width="6.75" style="361"/>
    <col min="12289" max="12289" width="2.75" style="361" customWidth="1"/>
    <col min="12290" max="12290" width="19.08203125" style="361" customWidth="1"/>
    <col min="12291" max="12291" width="6.83203125" style="361" customWidth="1"/>
    <col min="12292" max="12292" width="36.08203125" style="361" customWidth="1"/>
    <col min="12293" max="12544" width="6.75" style="361"/>
    <col min="12545" max="12545" width="2.75" style="361" customWidth="1"/>
    <col min="12546" max="12546" width="19.08203125" style="361" customWidth="1"/>
    <col min="12547" max="12547" width="6.83203125" style="361" customWidth="1"/>
    <col min="12548" max="12548" width="36.08203125" style="361" customWidth="1"/>
    <col min="12549" max="12800" width="6.75" style="361"/>
    <col min="12801" max="12801" width="2.75" style="361" customWidth="1"/>
    <col min="12802" max="12802" width="19.08203125" style="361" customWidth="1"/>
    <col min="12803" max="12803" width="6.83203125" style="361" customWidth="1"/>
    <col min="12804" max="12804" width="36.08203125" style="361" customWidth="1"/>
    <col min="12805" max="13056" width="6.75" style="361"/>
    <col min="13057" max="13057" width="2.75" style="361" customWidth="1"/>
    <col min="13058" max="13058" width="19.08203125" style="361" customWidth="1"/>
    <col min="13059" max="13059" width="6.83203125" style="361" customWidth="1"/>
    <col min="13060" max="13060" width="36.08203125" style="361" customWidth="1"/>
    <col min="13061" max="13312" width="6.75" style="361"/>
    <col min="13313" max="13313" width="2.75" style="361" customWidth="1"/>
    <col min="13314" max="13314" width="19.08203125" style="361" customWidth="1"/>
    <col min="13315" max="13315" width="6.83203125" style="361" customWidth="1"/>
    <col min="13316" max="13316" width="36.08203125" style="361" customWidth="1"/>
    <col min="13317" max="13568" width="6.75" style="361"/>
    <col min="13569" max="13569" width="2.75" style="361" customWidth="1"/>
    <col min="13570" max="13570" width="19.08203125" style="361" customWidth="1"/>
    <col min="13571" max="13571" width="6.83203125" style="361" customWidth="1"/>
    <col min="13572" max="13572" width="36.08203125" style="361" customWidth="1"/>
    <col min="13573" max="13824" width="6.75" style="361"/>
    <col min="13825" max="13825" width="2.75" style="361" customWidth="1"/>
    <col min="13826" max="13826" width="19.08203125" style="361" customWidth="1"/>
    <col min="13827" max="13827" width="6.83203125" style="361" customWidth="1"/>
    <col min="13828" max="13828" width="36.08203125" style="361" customWidth="1"/>
    <col min="13829" max="14080" width="6.75" style="361"/>
    <col min="14081" max="14081" width="2.75" style="361" customWidth="1"/>
    <col min="14082" max="14082" width="19.08203125" style="361" customWidth="1"/>
    <col min="14083" max="14083" width="6.83203125" style="361" customWidth="1"/>
    <col min="14084" max="14084" width="36.08203125" style="361" customWidth="1"/>
    <col min="14085" max="14336" width="6.75" style="361"/>
    <col min="14337" max="14337" width="2.75" style="361" customWidth="1"/>
    <col min="14338" max="14338" width="19.08203125" style="361" customWidth="1"/>
    <col min="14339" max="14339" width="6.83203125" style="361" customWidth="1"/>
    <col min="14340" max="14340" width="36.08203125" style="361" customWidth="1"/>
    <col min="14341" max="14592" width="6.75" style="361"/>
    <col min="14593" max="14593" width="2.75" style="361" customWidth="1"/>
    <col min="14594" max="14594" width="19.08203125" style="361" customWidth="1"/>
    <col min="14595" max="14595" width="6.83203125" style="361" customWidth="1"/>
    <col min="14596" max="14596" width="36.08203125" style="361" customWidth="1"/>
    <col min="14597" max="14848" width="6.75" style="361"/>
    <col min="14849" max="14849" width="2.75" style="361" customWidth="1"/>
    <col min="14850" max="14850" width="19.08203125" style="361" customWidth="1"/>
    <col min="14851" max="14851" width="6.83203125" style="361" customWidth="1"/>
    <col min="14852" max="14852" width="36.08203125" style="361" customWidth="1"/>
    <col min="14853" max="15104" width="6.75" style="361"/>
    <col min="15105" max="15105" width="2.75" style="361" customWidth="1"/>
    <col min="15106" max="15106" width="19.08203125" style="361" customWidth="1"/>
    <col min="15107" max="15107" width="6.83203125" style="361" customWidth="1"/>
    <col min="15108" max="15108" width="36.08203125" style="361" customWidth="1"/>
    <col min="15109" max="15360" width="6.75" style="361"/>
    <col min="15361" max="15361" width="2.75" style="361" customWidth="1"/>
    <col min="15362" max="15362" width="19.08203125" style="361" customWidth="1"/>
    <col min="15363" max="15363" width="6.83203125" style="361" customWidth="1"/>
    <col min="15364" max="15364" width="36.08203125" style="361" customWidth="1"/>
    <col min="15365" max="15616" width="6.75" style="361"/>
    <col min="15617" max="15617" width="2.75" style="361" customWidth="1"/>
    <col min="15618" max="15618" width="19.08203125" style="361" customWidth="1"/>
    <col min="15619" max="15619" width="6.83203125" style="361" customWidth="1"/>
    <col min="15620" max="15620" width="36.08203125" style="361" customWidth="1"/>
    <col min="15621" max="15872" width="6.75" style="361"/>
    <col min="15873" max="15873" width="2.75" style="361" customWidth="1"/>
    <col min="15874" max="15874" width="19.08203125" style="361" customWidth="1"/>
    <col min="15875" max="15875" width="6.83203125" style="361" customWidth="1"/>
    <col min="15876" max="15876" width="36.08203125" style="361" customWidth="1"/>
    <col min="15877" max="16128" width="6.75" style="361"/>
    <col min="16129" max="16129" width="2.75" style="361" customWidth="1"/>
    <col min="16130" max="16130" width="19.08203125" style="361" customWidth="1"/>
    <col min="16131" max="16131" width="6.83203125" style="361" customWidth="1"/>
    <col min="16132" max="16132" width="36.08203125" style="361" customWidth="1"/>
    <col min="16133" max="16384" width="6.75" style="361"/>
  </cols>
  <sheetData>
    <row r="1" spans="1:7" ht="9.75" customHeight="1">
      <c r="C1" s="362"/>
    </row>
    <row r="2" spans="1:7" s="363" customFormat="1" ht="43.2" customHeight="1">
      <c r="B2" s="503" t="s">
        <v>188</v>
      </c>
      <c r="C2" s="504"/>
      <c r="D2" s="504"/>
    </row>
    <row r="3" spans="1:7" ht="12" customHeight="1">
      <c r="C3" s="362"/>
    </row>
    <row r="4" spans="1:7" ht="22.5" customHeight="1">
      <c r="A4" s="364" t="s">
        <v>69</v>
      </c>
      <c r="C4" s="362"/>
    </row>
    <row r="5" spans="1:7" ht="15.6" customHeight="1">
      <c r="B5" s="147" t="s">
        <v>70</v>
      </c>
      <c r="C5" s="147" t="s">
        <v>71</v>
      </c>
    </row>
    <row r="6" spans="1:7" ht="15.6" customHeight="1">
      <c r="B6" s="147" t="s">
        <v>72</v>
      </c>
      <c r="C6" s="147" t="s">
        <v>73</v>
      </c>
    </row>
    <row r="7" spans="1:7" ht="15.6" customHeight="1">
      <c r="B7" s="147"/>
      <c r="C7" s="147" t="s">
        <v>74</v>
      </c>
    </row>
    <row r="8" spans="1:7" ht="15.6" customHeight="1">
      <c r="B8" s="147" t="s">
        <v>134</v>
      </c>
      <c r="C8" s="361" t="s">
        <v>189</v>
      </c>
      <c r="G8" s="421"/>
    </row>
    <row r="9" spans="1:7" ht="15.6" customHeight="1">
      <c r="B9" s="147" t="s">
        <v>76</v>
      </c>
      <c r="C9" s="381" t="s">
        <v>190</v>
      </c>
    </row>
    <row r="10" spans="1:7" ht="15.6" customHeight="1">
      <c r="B10" s="147" t="s">
        <v>77</v>
      </c>
      <c r="C10" s="361" t="s">
        <v>78</v>
      </c>
    </row>
    <row r="11" spans="1:7" ht="15.6" customHeight="1">
      <c r="B11" s="147" t="s">
        <v>135</v>
      </c>
      <c r="C11" s="365" t="s">
        <v>80</v>
      </c>
    </row>
    <row r="12" spans="1:7" ht="15.6" customHeight="1">
      <c r="B12" s="147" t="s">
        <v>136</v>
      </c>
      <c r="C12" s="365" t="s">
        <v>82</v>
      </c>
    </row>
    <row r="13" spans="1:7" ht="6.6" customHeight="1"/>
    <row r="15" spans="1:7" ht="21.6" customHeight="1">
      <c r="A15" s="364" t="s">
        <v>83</v>
      </c>
      <c r="C15" s="362"/>
    </row>
    <row r="16" spans="1:7" ht="15.6" customHeight="1">
      <c r="B16" s="505" t="s">
        <v>191</v>
      </c>
      <c r="C16" s="505"/>
      <c r="D16" s="505"/>
    </row>
    <row r="17" spans="1:5" ht="12.6" customHeight="1"/>
    <row r="18" spans="1:5" ht="21.6" customHeight="1">
      <c r="A18" s="364" t="s">
        <v>84</v>
      </c>
      <c r="B18" s="366"/>
      <c r="C18" s="367"/>
      <c r="D18" s="368"/>
    </row>
    <row r="19" spans="1:5" s="366" customFormat="1" ht="68.849999999999994" customHeight="1">
      <c r="B19" s="506" t="s">
        <v>192</v>
      </c>
      <c r="C19" s="506"/>
      <c r="D19" s="506"/>
    </row>
    <row r="20" spans="1:5" s="366" customFormat="1" ht="8.1" customHeight="1">
      <c r="B20" s="361"/>
      <c r="C20" s="362"/>
      <c r="D20" s="361"/>
    </row>
    <row r="21" spans="1:5" s="366" customFormat="1" ht="23.1" customHeight="1">
      <c r="A21" s="364" t="s">
        <v>85</v>
      </c>
      <c r="C21" s="147" t="s">
        <v>86</v>
      </c>
    </row>
    <row r="22" spans="1:5" ht="18.75" customHeight="1" thickBot="1">
      <c r="B22" s="369" t="s">
        <v>137</v>
      </c>
      <c r="C22" s="362"/>
      <c r="D22" s="370"/>
      <c r="E22" s="366"/>
    </row>
    <row r="23" spans="1:5" s="366" customFormat="1" ht="28.35" customHeight="1">
      <c r="B23" s="371" t="s">
        <v>87</v>
      </c>
      <c r="C23" s="372" t="s">
        <v>88</v>
      </c>
      <c r="D23" s="373" t="s">
        <v>89</v>
      </c>
    </row>
    <row r="24" spans="1:5" s="366" customFormat="1" ht="117" customHeight="1">
      <c r="B24" s="374" t="s">
        <v>193</v>
      </c>
      <c r="C24" s="382">
        <v>7</v>
      </c>
      <c r="D24" s="383" t="s">
        <v>194</v>
      </c>
    </row>
    <row r="25" spans="1:5" s="366" customFormat="1" ht="151.5" customHeight="1">
      <c r="B25" s="374" t="s">
        <v>195</v>
      </c>
      <c r="C25" s="382">
        <v>7</v>
      </c>
      <c r="D25" s="383" t="s">
        <v>196</v>
      </c>
    </row>
    <row r="26" spans="1:5" s="366" customFormat="1" ht="223.5" customHeight="1">
      <c r="B26" s="375" t="s">
        <v>197</v>
      </c>
      <c r="C26" s="382">
        <v>7</v>
      </c>
      <c r="D26" s="383" t="s">
        <v>198</v>
      </c>
    </row>
    <row r="27" spans="1:5" s="366" customFormat="1" ht="35.85" customHeight="1" thickBot="1">
      <c r="B27" s="346" t="s">
        <v>90</v>
      </c>
      <c r="C27" s="376">
        <f>SUM(C24:C26)</f>
        <v>21</v>
      </c>
      <c r="D27" s="377"/>
    </row>
    <row r="28" spans="1:5" s="366" customFormat="1" ht="16.2">
      <c r="B28" s="378"/>
      <c r="C28" s="379"/>
      <c r="D28" s="380"/>
    </row>
    <row r="29" spans="1:5" s="366" customFormat="1" ht="24" customHeight="1">
      <c r="A29" s="364" t="s">
        <v>91</v>
      </c>
      <c r="C29" s="362"/>
      <c r="D29" s="361"/>
    </row>
    <row r="30" spans="1:5" s="366" customFormat="1" ht="15.75" customHeight="1">
      <c r="B30" s="361" t="s">
        <v>199</v>
      </c>
      <c r="C30" s="361"/>
      <c r="D30" s="361"/>
    </row>
    <row r="31" spans="1:5" s="366" customFormat="1" ht="20.25" customHeight="1">
      <c r="B31" s="361" t="s">
        <v>200</v>
      </c>
      <c r="C31" s="361"/>
      <c r="D31" s="361"/>
    </row>
    <row r="32" spans="1:5" s="366" customFormat="1" ht="21" customHeight="1">
      <c r="A32" s="364" t="s">
        <v>201</v>
      </c>
      <c r="C32" s="361"/>
      <c r="D32" s="361"/>
    </row>
    <row r="33" spans="2:4" s="366" customFormat="1" ht="17.25" customHeight="1">
      <c r="B33" s="507" t="s">
        <v>202</v>
      </c>
      <c r="C33" s="507"/>
      <c r="D33" s="507"/>
    </row>
    <row r="34" spans="2:4" s="366" customFormat="1" ht="18.75" customHeight="1">
      <c r="B34" s="361" t="s">
        <v>203</v>
      </c>
      <c r="C34" s="361"/>
      <c r="D34" s="361"/>
    </row>
    <row r="35" spans="2:4" s="366" customFormat="1" ht="20.25" customHeight="1">
      <c r="B35" s="361" t="s">
        <v>204</v>
      </c>
      <c r="C35" s="361"/>
      <c r="D35" s="361"/>
    </row>
    <row r="36" spans="2:4" s="366" customFormat="1">
      <c r="B36" s="361"/>
      <c r="C36" s="361"/>
      <c r="D36" s="361"/>
    </row>
  </sheetData>
  <mergeCells count="4">
    <mergeCell ref="B2:D2"/>
    <mergeCell ref="B16:D16"/>
    <mergeCell ref="B19:D19"/>
    <mergeCell ref="B33:D33"/>
  </mergeCells>
  <phoneticPr fontId="38"/>
  <printOptions horizontalCentered="1"/>
  <pageMargins left="0.78740157480314965" right="0.19685039370078741" top="0.78740157480314965" bottom="0.39370078740157483" header="0.31496062992125984" footer="0.19685039370078741"/>
  <pageSetup paperSize="9" orientation="portrait" horizontalDpi="300" verticalDpi="300" r:id="rId1"/>
  <headerFooter alignWithMargins="0">
    <oddFooter>&amp;C講座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0"/>
  <sheetViews>
    <sheetView workbookViewId="0">
      <selection activeCell="E7" sqref="E7"/>
    </sheetView>
  </sheetViews>
  <sheetFormatPr defaultRowHeight="16.2"/>
  <cols>
    <col min="1" max="1" width="1.58203125" customWidth="1"/>
    <col min="2" max="2" width="2.25" customWidth="1"/>
    <col min="3" max="3" width="4.5" customWidth="1"/>
    <col min="4" max="4" width="14.25" customWidth="1"/>
    <col min="5" max="5" width="11.25" customWidth="1"/>
    <col min="6" max="7" width="12.4140625" customWidth="1"/>
    <col min="8" max="8" width="11.4140625" customWidth="1"/>
    <col min="9" max="9" width="18.5" customWidth="1"/>
    <col min="10" max="10" width="8.25" customWidth="1"/>
    <col min="11" max="11" width="17.25" customWidth="1"/>
    <col min="12" max="12" width="4.5" customWidth="1"/>
    <col min="13" max="13" width="3.75" customWidth="1"/>
    <col min="14" max="14" width="2.75" customWidth="1"/>
    <col min="15" max="15" width="13.25" customWidth="1"/>
    <col min="16" max="16" width="14.5" customWidth="1"/>
    <col min="17" max="17" width="5.58203125" customWidth="1"/>
    <col min="18" max="18" width="6.25" customWidth="1"/>
    <col min="19" max="19" width="19.75" customWidth="1"/>
    <col min="20" max="20" width="13.5" customWidth="1"/>
  </cols>
  <sheetData>
    <row r="2" spans="3:20">
      <c r="C2" s="143" t="s">
        <v>55</v>
      </c>
      <c r="D2" s="144" t="s">
        <v>56</v>
      </c>
      <c r="E2" s="144" t="s">
        <v>57</v>
      </c>
      <c r="F2" s="145" t="s">
        <v>58</v>
      </c>
      <c r="G2" s="145" t="s">
        <v>63</v>
      </c>
      <c r="H2" s="144" t="s">
        <v>59</v>
      </c>
      <c r="I2" s="145" t="s">
        <v>60</v>
      </c>
      <c r="J2" s="145" t="s">
        <v>61</v>
      </c>
      <c r="K2" s="144" t="s">
        <v>62</v>
      </c>
      <c r="L2" s="136"/>
      <c r="M2" s="141"/>
      <c r="N2" s="141"/>
      <c r="O2" s="142" t="s">
        <v>64</v>
      </c>
      <c r="P2" s="142" t="s">
        <v>65</v>
      </c>
      <c r="Q2" s="142" t="s">
        <v>66</v>
      </c>
      <c r="R2" s="142" t="s">
        <v>67</v>
      </c>
      <c r="S2" s="142" t="s">
        <v>68</v>
      </c>
      <c r="T2" s="142" t="s">
        <v>128</v>
      </c>
    </row>
    <row r="3" spans="3:20">
      <c r="C3" s="133"/>
      <c r="D3" s="134">
        <f>申込書!E3</f>
        <v>0</v>
      </c>
      <c r="E3" s="134">
        <f>申込書!E5</f>
        <v>0</v>
      </c>
      <c r="F3" s="135">
        <f>申込書!G6</f>
        <v>0</v>
      </c>
      <c r="G3" s="135">
        <f>申込書!J6</f>
        <v>0</v>
      </c>
      <c r="H3" s="134">
        <f>申込書!E7</f>
        <v>0</v>
      </c>
      <c r="I3" s="135">
        <f>申込書!E8</f>
        <v>0</v>
      </c>
      <c r="J3" s="135">
        <f>申込書!F4</f>
        <v>0</v>
      </c>
      <c r="K3" s="134">
        <f>申込書!G4</f>
        <v>0</v>
      </c>
      <c r="L3" s="137"/>
      <c r="M3" t="str">
        <f>申込書!B12</f>
        <v>25j</v>
      </c>
      <c r="N3">
        <v>1</v>
      </c>
      <c r="O3">
        <f>申込書!F13</f>
        <v>0</v>
      </c>
      <c r="P3">
        <f>申込書!G13</f>
        <v>0</v>
      </c>
      <c r="Q3">
        <f>申込書!J13</f>
        <v>0</v>
      </c>
      <c r="R3">
        <f>申込書!I13</f>
        <v>0</v>
      </c>
      <c r="S3">
        <f>申込書!K13</f>
        <v>0</v>
      </c>
      <c r="T3">
        <f>申込書!H13</f>
        <v>0</v>
      </c>
    </row>
    <row r="4" spans="3:20">
      <c r="N4">
        <v>2</v>
      </c>
      <c r="O4">
        <f>申込書!F14</f>
        <v>0</v>
      </c>
      <c r="P4">
        <f>申込書!G14</f>
        <v>0</v>
      </c>
      <c r="Q4">
        <f>申込書!J14</f>
        <v>0</v>
      </c>
      <c r="R4">
        <f>申込書!I14</f>
        <v>0</v>
      </c>
      <c r="S4">
        <f>申込書!K14</f>
        <v>0</v>
      </c>
      <c r="T4">
        <f>申込書!H14</f>
        <v>0</v>
      </c>
    </row>
    <row r="5" spans="3:20">
      <c r="N5">
        <v>3</v>
      </c>
      <c r="O5">
        <f>申込書!F15</f>
        <v>0</v>
      </c>
      <c r="P5">
        <f>申込書!G15</f>
        <v>0</v>
      </c>
      <c r="Q5">
        <f>申込書!J15</f>
        <v>0</v>
      </c>
      <c r="R5">
        <f>申込書!I15</f>
        <v>0</v>
      </c>
      <c r="S5">
        <f>申込書!K15</f>
        <v>0</v>
      </c>
      <c r="T5">
        <f>申込書!H15</f>
        <v>0</v>
      </c>
    </row>
    <row r="6" spans="3:20">
      <c r="N6">
        <v>4</v>
      </c>
      <c r="O6">
        <f>申込書!F16</f>
        <v>0</v>
      </c>
      <c r="P6">
        <f>申込書!G16</f>
        <v>0</v>
      </c>
      <c r="Q6">
        <f>申込書!J16</f>
        <v>0</v>
      </c>
      <c r="R6">
        <f>申込書!I16</f>
        <v>0</v>
      </c>
      <c r="S6">
        <f>申込書!K16</f>
        <v>0</v>
      </c>
      <c r="T6">
        <f>申込書!H16</f>
        <v>0</v>
      </c>
    </row>
    <row r="7" spans="3:20">
      <c r="N7">
        <v>5</v>
      </c>
      <c r="O7">
        <f>申込書!F17</f>
        <v>0</v>
      </c>
      <c r="P7">
        <f>申込書!G17</f>
        <v>0</v>
      </c>
      <c r="Q7">
        <f>申込書!J17</f>
        <v>0</v>
      </c>
      <c r="R7">
        <f>申込書!I17</f>
        <v>0</v>
      </c>
      <c r="S7">
        <f>申込書!K17</f>
        <v>0</v>
      </c>
      <c r="T7">
        <f>申込書!H17</f>
        <v>0</v>
      </c>
    </row>
    <row r="8" spans="3:20">
      <c r="N8">
        <v>6</v>
      </c>
      <c r="O8">
        <f>申込書!F18</f>
        <v>0</v>
      </c>
      <c r="P8">
        <f>申込書!G18</f>
        <v>0</v>
      </c>
      <c r="Q8">
        <f>申込書!J18</f>
        <v>0</v>
      </c>
      <c r="R8">
        <f>申込書!I18</f>
        <v>0</v>
      </c>
      <c r="S8">
        <f>申込書!K18</f>
        <v>0</v>
      </c>
      <c r="T8" s="139">
        <f>申込書!H18</f>
        <v>0</v>
      </c>
    </row>
    <row r="9" spans="3:20" ht="16.8" thickBot="1">
      <c r="L9" s="138"/>
      <c r="M9" s="140"/>
      <c r="N9" s="140">
        <v>7</v>
      </c>
      <c r="O9" s="140"/>
      <c r="P9" s="140"/>
      <c r="Q9" s="140"/>
      <c r="R9" s="140"/>
      <c r="S9" s="140"/>
      <c r="T9" s="333"/>
    </row>
    <row r="10" spans="3:20">
      <c r="M10" t="str">
        <f>申込書!B22</f>
        <v>26s</v>
      </c>
      <c r="N10">
        <v>1</v>
      </c>
      <c r="O10">
        <f>申込書!F23</f>
        <v>0</v>
      </c>
      <c r="P10">
        <f>申込書!G23</f>
        <v>0</v>
      </c>
      <c r="Q10">
        <f>申込書!J23</f>
        <v>0</v>
      </c>
      <c r="R10">
        <f>申込書!I23</f>
        <v>0</v>
      </c>
      <c r="S10">
        <f>申込書!K23</f>
        <v>0</v>
      </c>
      <c r="T10">
        <f>申込書!H23</f>
        <v>0</v>
      </c>
    </row>
    <row r="11" spans="3:20">
      <c r="N11">
        <v>2</v>
      </c>
      <c r="O11">
        <f>申込書!F24</f>
        <v>0</v>
      </c>
      <c r="P11">
        <f>申込書!G24</f>
        <v>0</v>
      </c>
      <c r="Q11">
        <f>申込書!J24</f>
        <v>0</v>
      </c>
      <c r="R11">
        <f>申込書!I24</f>
        <v>0</v>
      </c>
      <c r="S11">
        <f>申込書!K24</f>
        <v>0</v>
      </c>
      <c r="T11">
        <f>申込書!H24</f>
        <v>0</v>
      </c>
    </row>
    <row r="12" spans="3:20">
      <c r="N12">
        <v>3</v>
      </c>
      <c r="O12">
        <f>申込書!F25</f>
        <v>0</v>
      </c>
      <c r="P12">
        <f>申込書!G25</f>
        <v>0</v>
      </c>
      <c r="Q12">
        <f>申込書!J25</f>
        <v>0</v>
      </c>
      <c r="R12">
        <f>申込書!I25</f>
        <v>0</v>
      </c>
      <c r="S12">
        <f>申込書!K25</f>
        <v>0</v>
      </c>
      <c r="T12">
        <f>申込書!H25</f>
        <v>0</v>
      </c>
    </row>
    <row r="13" spans="3:20">
      <c r="N13">
        <v>4</v>
      </c>
      <c r="O13">
        <f>申込書!F26</f>
        <v>0</v>
      </c>
      <c r="P13">
        <f>申込書!G26</f>
        <v>0</v>
      </c>
      <c r="Q13">
        <f>申込書!J26</f>
        <v>0</v>
      </c>
      <c r="R13">
        <f>申込書!I26</f>
        <v>0</v>
      </c>
      <c r="S13">
        <f>申込書!K26</f>
        <v>0</v>
      </c>
      <c r="T13">
        <f>申込書!H26</f>
        <v>0</v>
      </c>
    </row>
    <row r="14" spans="3:20">
      <c r="N14">
        <v>5</v>
      </c>
      <c r="O14">
        <f>申込書!F27</f>
        <v>0</v>
      </c>
      <c r="P14">
        <f>申込書!G27</f>
        <v>0</v>
      </c>
      <c r="Q14">
        <f>申込書!J27</f>
        <v>0</v>
      </c>
      <c r="R14">
        <f>申込書!I27</f>
        <v>0</v>
      </c>
      <c r="S14">
        <f>申込書!K27</f>
        <v>0</v>
      </c>
      <c r="T14">
        <f>申込書!H27</f>
        <v>0</v>
      </c>
    </row>
    <row r="15" spans="3:20">
      <c r="N15">
        <v>6</v>
      </c>
      <c r="O15">
        <f>申込書!F28</f>
        <v>0</v>
      </c>
      <c r="P15">
        <f>申込書!G28</f>
        <v>0</v>
      </c>
      <c r="Q15">
        <f>申込書!J28</f>
        <v>0</v>
      </c>
      <c r="R15">
        <f>申込書!I28</f>
        <v>0</v>
      </c>
      <c r="S15">
        <f>申込書!K28</f>
        <v>0</v>
      </c>
      <c r="T15">
        <f>申込書!H28</f>
        <v>0</v>
      </c>
    </row>
    <row r="16" spans="3:20" ht="16.8" thickBot="1">
      <c r="L16" s="138"/>
      <c r="M16" s="140"/>
      <c r="N16" s="140">
        <v>7</v>
      </c>
      <c r="O16" s="140"/>
      <c r="P16" s="140"/>
      <c r="Q16" s="140"/>
      <c r="R16" s="140"/>
      <c r="S16" s="140"/>
      <c r="T16" s="333"/>
    </row>
    <row r="17" spans="3:20">
      <c r="M17" t="e">
        <f>申込書!#REF!</f>
        <v>#REF!</v>
      </c>
      <c r="N17">
        <v>1</v>
      </c>
      <c r="O17" t="e">
        <f>申込書!#REF!</f>
        <v>#REF!</v>
      </c>
      <c r="P17" t="e">
        <f>申込書!#REF!</f>
        <v>#REF!</v>
      </c>
      <c r="Q17" t="e">
        <f>申込書!#REF!</f>
        <v>#REF!</v>
      </c>
      <c r="R17" t="e">
        <f>申込書!#REF!</f>
        <v>#REF!</v>
      </c>
      <c r="S17" t="e">
        <f>申込書!#REF!</f>
        <v>#REF!</v>
      </c>
      <c r="T17" t="e">
        <f>申込書!#REF!</f>
        <v>#REF!</v>
      </c>
    </row>
    <row r="18" spans="3:20">
      <c r="N18">
        <v>2</v>
      </c>
      <c r="O18" t="e">
        <f>申込書!#REF!</f>
        <v>#REF!</v>
      </c>
      <c r="P18" t="e">
        <f>申込書!#REF!</f>
        <v>#REF!</v>
      </c>
      <c r="Q18" t="e">
        <f>申込書!#REF!</f>
        <v>#REF!</v>
      </c>
      <c r="R18" t="e">
        <f>申込書!#REF!</f>
        <v>#REF!</v>
      </c>
      <c r="S18" t="e">
        <f>申込書!#REF!</f>
        <v>#REF!</v>
      </c>
      <c r="T18" t="e">
        <f>申込書!#REF!</f>
        <v>#REF!</v>
      </c>
    </row>
    <row r="19" spans="3:20">
      <c r="N19">
        <v>3</v>
      </c>
      <c r="O19" t="e">
        <f>申込書!#REF!</f>
        <v>#REF!</v>
      </c>
      <c r="P19" t="e">
        <f>申込書!#REF!</f>
        <v>#REF!</v>
      </c>
      <c r="Q19" t="e">
        <f>申込書!#REF!</f>
        <v>#REF!</v>
      </c>
      <c r="R19" t="e">
        <f>申込書!#REF!</f>
        <v>#REF!</v>
      </c>
      <c r="S19" t="e">
        <f>申込書!#REF!</f>
        <v>#REF!</v>
      </c>
      <c r="T19" t="e">
        <f>申込書!#REF!</f>
        <v>#REF!</v>
      </c>
    </row>
    <row r="20" spans="3:20">
      <c r="N20">
        <v>4</v>
      </c>
      <c r="O20" t="e">
        <f>申込書!#REF!</f>
        <v>#REF!</v>
      </c>
      <c r="P20" t="e">
        <f>申込書!#REF!</f>
        <v>#REF!</v>
      </c>
      <c r="Q20" t="e">
        <f>申込書!#REF!</f>
        <v>#REF!</v>
      </c>
      <c r="R20" t="e">
        <f>申込書!#REF!</f>
        <v>#REF!</v>
      </c>
      <c r="S20" t="e">
        <f>申込書!#REF!</f>
        <v>#REF!</v>
      </c>
      <c r="T20" t="e">
        <f>申込書!#REF!</f>
        <v>#REF!</v>
      </c>
    </row>
    <row r="21" spans="3:20">
      <c r="N21">
        <v>5</v>
      </c>
      <c r="O21" t="e">
        <f>申込書!#REF!</f>
        <v>#REF!</v>
      </c>
      <c r="P21" t="e">
        <f>申込書!#REF!</f>
        <v>#REF!</v>
      </c>
      <c r="Q21" t="e">
        <f>申込書!#REF!</f>
        <v>#REF!</v>
      </c>
      <c r="R21" t="e">
        <f>申込書!#REF!</f>
        <v>#REF!</v>
      </c>
      <c r="S21" t="e">
        <f>申込書!#REF!</f>
        <v>#REF!</v>
      </c>
      <c r="T21" t="e">
        <f>申込書!#REF!</f>
        <v>#REF!</v>
      </c>
    </row>
    <row r="22" spans="3:20">
      <c r="M22" s="139"/>
      <c r="N22" s="139">
        <v>6</v>
      </c>
      <c r="O22" t="e">
        <f>申込書!#REF!</f>
        <v>#REF!</v>
      </c>
      <c r="P22" t="e">
        <f>申込書!#REF!</f>
        <v>#REF!</v>
      </c>
      <c r="Q22" t="e">
        <f>申込書!#REF!</f>
        <v>#REF!</v>
      </c>
      <c r="R22" t="e">
        <f>申込書!#REF!</f>
        <v>#REF!</v>
      </c>
      <c r="S22" t="e">
        <f>申込書!#REF!</f>
        <v>#REF!</v>
      </c>
      <c r="T22" t="e">
        <f>申込書!#REF!</f>
        <v>#REF!</v>
      </c>
    </row>
    <row r="23" spans="3:20" ht="16.8" thickBot="1">
      <c r="C23" s="139"/>
      <c r="D23" s="139"/>
      <c r="E23" s="139"/>
      <c r="F23" s="139"/>
      <c r="G23" s="139"/>
      <c r="H23" s="139"/>
      <c r="I23" s="139"/>
      <c r="J23" s="139"/>
      <c r="K23" s="139"/>
      <c r="L23" s="139"/>
      <c r="M23" s="140"/>
      <c r="N23" s="140">
        <v>7</v>
      </c>
      <c r="O23" s="140"/>
      <c r="P23" s="140"/>
      <c r="Q23" s="140"/>
      <c r="R23" s="140"/>
      <c r="S23" s="140"/>
      <c r="T23" s="333"/>
    </row>
    <row r="24" spans="3:20">
      <c r="M24" t="e">
        <f>申込書!#REF!</f>
        <v>#REF!</v>
      </c>
      <c r="N24">
        <v>1</v>
      </c>
      <c r="O24" t="e">
        <f>申込書!#REF!</f>
        <v>#REF!</v>
      </c>
      <c r="P24" t="e">
        <f>申込書!#REF!</f>
        <v>#REF!</v>
      </c>
      <c r="Q24" t="e">
        <f>申込書!#REF!</f>
        <v>#REF!</v>
      </c>
      <c r="R24" t="e">
        <f>申込書!#REF!</f>
        <v>#REF!</v>
      </c>
      <c r="S24" t="e">
        <f>申込書!#REF!</f>
        <v>#REF!</v>
      </c>
      <c r="T24" t="e">
        <f>申込書!#REF!</f>
        <v>#REF!</v>
      </c>
    </row>
    <row r="25" spans="3:20">
      <c r="N25">
        <v>2</v>
      </c>
      <c r="O25" t="e">
        <f>申込書!#REF!</f>
        <v>#REF!</v>
      </c>
      <c r="P25" t="e">
        <f>申込書!#REF!</f>
        <v>#REF!</v>
      </c>
      <c r="Q25" t="e">
        <f>申込書!#REF!</f>
        <v>#REF!</v>
      </c>
      <c r="R25" t="e">
        <f>申込書!#REF!</f>
        <v>#REF!</v>
      </c>
      <c r="S25" t="e">
        <f>申込書!#REF!</f>
        <v>#REF!</v>
      </c>
      <c r="T25" t="e">
        <f>申込書!#REF!</f>
        <v>#REF!</v>
      </c>
    </row>
    <row r="26" spans="3:20">
      <c r="N26">
        <v>3</v>
      </c>
      <c r="O26" t="e">
        <f>申込書!#REF!</f>
        <v>#REF!</v>
      </c>
      <c r="P26" t="e">
        <f>申込書!#REF!</f>
        <v>#REF!</v>
      </c>
      <c r="Q26" t="e">
        <f>申込書!#REF!</f>
        <v>#REF!</v>
      </c>
      <c r="R26" t="e">
        <f>申込書!#REF!</f>
        <v>#REF!</v>
      </c>
      <c r="S26" t="e">
        <f>申込書!#REF!</f>
        <v>#REF!</v>
      </c>
      <c r="T26" t="e">
        <f>申込書!#REF!</f>
        <v>#REF!</v>
      </c>
    </row>
    <row r="27" spans="3:20">
      <c r="N27">
        <v>4</v>
      </c>
      <c r="O27" t="e">
        <f>申込書!#REF!</f>
        <v>#REF!</v>
      </c>
      <c r="P27" t="e">
        <f>申込書!#REF!</f>
        <v>#REF!</v>
      </c>
      <c r="Q27" t="e">
        <f>申込書!#REF!</f>
        <v>#REF!</v>
      </c>
      <c r="R27" t="e">
        <f>申込書!#REF!</f>
        <v>#REF!</v>
      </c>
      <c r="S27" t="e">
        <f>申込書!#REF!</f>
        <v>#REF!</v>
      </c>
      <c r="T27" t="e">
        <f>申込書!#REF!</f>
        <v>#REF!</v>
      </c>
    </row>
    <row r="28" spans="3:20">
      <c r="N28">
        <v>5</v>
      </c>
      <c r="O28" t="e">
        <f>申込書!#REF!</f>
        <v>#REF!</v>
      </c>
      <c r="P28" t="e">
        <f>申込書!#REF!</f>
        <v>#REF!</v>
      </c>
      <c r="Q28" t="e">
        <f>申込書!#REF!</f>
        <v>#REF!</v>
      </c>
      <c r="R28" t="e">
        <f>申込書!#REF!</f>
        <v>#REF!</v>
      </c>
      <c r="S28" t="e">
        <f>申込書!#REF!</f>
        <v>#REF!</v>
      </c>
      <c r="T28" t="e">
        <f>申込書!#REF!</f>
        <v>#REF!</v>
      </c>
    </row>
    <row r="29" spans="3:20">
      <c r="N29">
        <v>6</v>
      </c>
      <c r="O29" t="e">
        <f>申込書!#REF!</f>
        <v>#REF!</v>
      </c>
      <c r="P29" t="e">
        <f>申込書!#REF!</f>
        <v>#REF!</v>
      </c>
      <c r="Q29" t="e">
        <f>申込書!#REF!</f>
        <v>#REF!</v>
      </c>
      <c r="R29" t="e">
        <f>申込書!#REF!</f>
        <v>#REF!</v>
      </c>
      <c r="S29" t="e">
        <f>申込書!#REF!</f>
        <v>#REF!</v>
      </c>
      <c r="T29" t="e">
        <f>申込書!#REF!</f>
        <v>#REF!</v>
      </c>
    </row>
    <row r="30" spans="3:20" ht="16.8" thickBot="1">
      <c r="M30" s="140"/>
      <c r="N30" s="140">
        <v>7</v>
      </c>
      <c r="O30" s="140"/>
      <c r="P30" s="140"/>
      <c r="Q30" s="140"/>
      <c r="R30" s="140"/>
      <c r="S30" s="140"/>
      <c r="T30" s="333"/>
    </row>
  </sheetData>
  <phoneticPr fontId="19"/>
  <hyperlinks>
    <hyperlink ref="J2" location="講座8!A1" display="講座8!A1"/>
    <hyperlink ref="K2" location="講座8!A1" display="講座8!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vt:lpstr>
      <vt:lpstr>請求書</vt:lpstr>
      <vt:lpstr>H29 研修ｶﾚﾝﾀﾞ(正) 290926M (2)</vt:lpstr>
      <vt:lpstr>25j</vt:lpstr>
      <vt:lpstr>26s</vt:lpstr>
      <vt:lpstr>DataBase</vt:lpstr>
      <vt:lpstr>'25j'!Print_Area</vt:lpstr>
      <vt:lpstr>'26s'!Print_Area</vt:lpstr>
      <vt:lpstr>'H29 研修ｶﾚﾝﾀﾞ(正) 290926M (2)'!Print_Area</vt:lpstr>
      <vt:lpstr>申込書!Print_Area</vt:lpstr>
      <vt:lpstr>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nisa003</dc:creator>
  <cp:lastModifiedBy>nisa003</cp:lastModifiedBy>
  <cp:lastPrinted>2017-07-14T03:36:14Z</cp:lastPrinted>
  <dcterms:created xsi:type="dcterms:W3CDTF">2016-06-05T08:28:21Z</dcterms:created>
  <dcterms:modified xsi:type="dcterms:W3CDTF">2017-11-18T06:29:39Z</dcterms:modified>
</cp:coreProperties>
</file>